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ke testület\2021\2021.06.28\"/>
    </mc:Choice>
  </mc:AlternateContent>
  <bookViews>
    <workbookView xWindow="0" yWindow="0" windowWidth="28800" windowHeight="11655"/>
  </bookViews>
  <sheets>
    <sheet name="10. 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K14" i="1"/>
  <c r="I14" i="1"/>
  <c r="E14" i="1"/>
  <c r="H13" i="1"/>
  <c r="C13" i="1"/>
  <c r="M12" i="1"/>
  <c r="M14" i="1" s="1"/>
  <c r="L12" i="1"/>
  <c r="L14" i="1" s="1"/>
  <c r="F12" i="1"/>
  <c r="F14" i="1" s="1"/>
  <c r="D12" i="1"/>
  <c r="D14" i="1" s="1"/>
  <c r="H12" i="1" l="1"/>
  <c r="H14" i="1" l="1"/>
  <c r="C12" i="1"/>
  <c r="C14" i="1" s="1"/>
</calcChain>
</file>

<file path=xl/sharedStrings.xml><?xml version="1.0" encoding="utf-8"?>
<sst xmlns="http://schemas.openxmlformats.org/spreadsheetml/2006/main" count="28" uniqueCount="26">
  <si>
    <t xml:space="preserve"> 16. melléklet a 3/2021. (II.15.) önkormányzati rendelethez </t>
  </si>
  <si>
    <t xml:space="preserve">SITKE KÖZSÉG ÖNKORMÁNYZATA  </t>
  </si>
  <si>
    <t>BEVÉTELEINEK KÖLTSÉGVETÉSI SZERVENKÉNTI ALAKULÁSA</t>
  </si>
  <si>
    <t>2021. év</t>
  </si>
  <si>
    <t xml:space="preserve"> Ft-ban </t>
  </si>
  <si>
    <t>SORSZÁM</t>
  </si>
  <si>
    <t>Megnevezés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</si>
  <si>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</si>
  <si>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</si>
  <si>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</si>
  <si>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</si>
  <si>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</si>
  <si>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</si>
  <si>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</si>
  <si>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</si>
  <si>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</si>
  <si>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célú átvett pénzeszk.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</si>
  <si>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</si>
  <si>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</si>
  <si>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</si>
  <si>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1.</t>
  </si>
  <si>
    <t>Sitke Község Önkormányzata</t>
  </si>
  <si>
    <t>2.</t>
  </si>
  <si>
    <t>Sitkei önkormányzati Konyha</t>
  </si>
  <si>
    <t>3.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</si>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</sst>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tabSelected="1" workbookViewId="0">
      <selection activeCell="A4" sqref="A4:N4"/>
    </sheetView>
  </sheetViews>
  <sheetFormatPr defaultRowHeight="12.75" x14ac:dyDescent="0.2"/>
  <cols>
    <col min="1" max="1" width="1.85546875" customWidth="1"/>
    <col min="2" max="2" width="27.5703125" customWidth="1"/>
    <col min="3" max="3" width="11.140625" customWidth="1"/>
    <col min="4" max="4" width="15.7109375" customWidth="1"/>
    <col min="5" max="5" width="12.85546875" customWidth="1"/>
    <col min="6" max="6" width="12" customWidth="1"/>
    <col min="7" max="7" width="10.140625" customWidth="1"/>
    <col min="8" max="8" width="11.140625" customWidth="1"/>
    <col min="9" max="9" width="12.42578125" customWidth="1"/>
    <col min="10" max="11" width="12" customWidth="1"/>
    <col min="12" max="12" width="13.42578125" customWidth="1"/>
    <col min="13" max="13" width="12.7109375" customWidth="1"/>
    <col min="14" max="14" width="11.85546875" customWidth="1"/>
  </cols>
  <sheetData>
    <row r="1" spans="1:14" ht="16.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6.5" customHeight="1" x14ac:dyDescent="0.2">
      <c r="A2" s="12" t="s">
        <v>0</v>
      </c>
      <c r="B2" s="12"/>
      <c r="C2" s="12"/>
      <c r="D2" s="12"/>
    </row>
    <row r="4" spans="1:14" ht="18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8" customHeight="1" x14ac:dyDescent="0.2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6.5" customHeight="1" x14ac:dyDescent="0.2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6.5" customHeight="1" x14ac:dyDescent="0.2">
      <c r="A7" s="13" t="s">
        <v>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1:14" ht="13.5" thickBot="1" x14ac:dyDescent="0.25">
      <c r="N9" s="1" t="s">
        <v>4</v>
      </c>
    </row>
    <row r="10" spans="1:14" ht="21" customHeight="1" thickBot="1" x14ac:dyDescent="0.25">
      <c r="A10" s="6" t="s">
        <v>5</v>
      </c>
      <c r="B10" s="7" t="s">
        <v>6</v>
      </c>
      <c r="C10" s="8" t="s">
        <v>7</v>
      </c>
      <c r="D10" s="9" t="s">
        <v>8</v>
      </c>
      <c r="E10" s="9"/>
      <c r="F10" s="9"/>
      <c r="G10" s="9"/>
      <c r="H10" s="9"/>
      <c r="I10" s="10" t="s">
        <v>9</v>
      </c>
      <c r="J10" s="10"/>
      <c r="K10" s="10"/>
      <c r="L10" s="10"/>
      <c r="M10" s="10" t="s">
        <v>10</v>
      </c>
      <c r="N10" s="10"/>
    </row>
    <row r="11" spans="1:14" ht="63" customHeight="1" thickBot="1" x14ac:dyDescent="0.25">
      <c r="A11" s="6"/>
      <c r="B11" s="7"/>
      <c r="C11" s="8"/>
      <c r="D11" s="2" t="s">
        <v>11</v>
      </c>
      <c r="E11" s="2" t="s">
        <v>12</v>
      </c>
      <c r="F11" s="2" t="s">
        <v>8</v>
      </c>
      <c r="G11" s="2" t="s">
        <v>13</v>
      </c>
      <c r="H11" s="2" t="s">
        <v>14</v>
      </c>
      <c r="I11" s="2" t="s">
        <v>15</v>
      </c>
      <c r="J11" s="2" t="s">
        <v>9</v>
      </c>
      <c r="K11" s="2" t="s">
        <v>16</v>
      </c>
      <c r="L11" s="2" t="s">
        <v>17</v>
      </c>
      <c r="M11" s="2" t="s">
        <v>18</v>
      </c>
      <c r="N11" s="2" t="s">
        <v>19</v>
      </c>
    </row>
    <row r="12" spans="1:14" ht="16.5" customHeight="1" thickBot="1" x14ac:dyDescent="0.25">
      <c r="A12" s="3" t="s">
        <v>20</v>
      </c>
      <c r="B12" s="3" t="s">
        <v>21</v>
      </c>
      <c r="C12" s="4">
        <f>H12+M12+L12+N12</f>
        <v>260800269</v>
      </c>
      <c r="D12" s="4">
        <f>32088633+333510</f>
        <v>32422143</v>
      </c>
      <c r="E12" s="4">
        <v>6060000</v>
      </c>
      <c r="F12" s="4">
        <f>8778069+1375571</f>
        <v>10153640</v>
      </c>
      <c r="G12" s="3"/>
      <c r="H12" s="4">
        <f>D12+E12+F12</f>
        <v>48635783</v>
      </c>
      <c r="I12" s="4">
        <v>140923561</v>
      </c>
      <c r="J12" s="4"/>
      <c r="K12" s="3">
        <v>325200</v>
      </c>
      <c r="L12" s="4">
        <f>I12+J12+K12</f>
        <v>141248761</v>
      </c>
      <c r="M12" s="4">
        <f>67900331+1270000+987000+11820951+831838</f>
        <v>82810120</v>
      </c>
      <c r="N12" s="4">
        <v>-11894395</v>
      </c>
    </row>
    <row r="13" spans="1:14" ht="18.75" customHeight="1" thickBot="1" x14ac:dyDescent="0.25">
      <c r="A13" s="3" t="s">
        <v>22</v>
      </c>
      <c r="B13" s="3" t="s">
        <v>23</v>
      </c>
      <c r="C13" s="4">
        <f>H13+N13</f>
        <v>15921010</v>
      </c>
      <c r="D13" s="3"/>
      <c r="E13" s="3"/>
      <c r="F13" s="4">
        <v>4026615</v>
      </c>
      <c r="G13" s="3"/>
      <c r="H13" s="4">
        <f>D13+E13+F13</f>
        <v>4026615</v>
      </c>
      <c r="I13" s="3"/>
      <c r="J13" s="3"/>
      <c r="K13" s="3"/>
      <c r="L13" s="3"/>
      <c r="M13" s="3"/>
      <c r="N13" s="4">
        <v>11894395</v>
      </c>
    </row>
    <row r="14" spans="1:14" ht="20.25" customHeight="1" thickBot="1" x14ac:dyDescent="0.25">
      <c r="A14" s="3" t="s">
        <v>24</v>
      </c>
      <c r="B14" s="3" t="s">
        <v>25</v>
      </c>
      <c r="C14" s="4">
        <f>C12+C13</f>
        <v>276721279</v>
      </c>
      <c r="D14" s="4">
        <f t="shared" ref="D14:N14" si="0">D12+D13</f>
        <v>32422143</v>
      </c>
      <c r="E14" s="4">
        <f t="shared" si="0"/>
        <v>6060000</v>
      </c>
      <c r="F14" s="4">
        <f t="shared" si="0"/>
        <v>14180255</v>
      </c>
      <c r="G14" s="4"/>
      <c r="H14" s="4">
        <f t="shared" si="0"/>
        <v>52662398</v>
      </c>
      <c r="I14" s="4">
        <f t="shared" si="0"/>
        <v>140923561</v>
      </c>
      <c r="J14" s="4"/>
      <c r="K14" s="4">
        <f t="shared" si="0"/>
        <v>325200</v>
      </c>
      <c r="L14" s="4">
        <f t="shared" si="0"/>
        <v>141248761</v>
      </c>
      <c r="M14" s="4">
        <f t="shared" si="0"/>
        <v>82810120</v>
      </c>
      <c r="N14" s="4">
        <f t="shared" si="0"/>
        <v>0</v>
      </c>
    </row>
    <row r="23" spans="2:2" x14ac:dyDescent="0.2">
      <c r="B23" s="5"/>
    </row>
  </sheetData>
  <mergeCells count="12">
    <mergeCell ref="M10:N10"/>
    <mergeCell ref="A1:N1"/>
    <mergeCell ref="A2:D2"/>
    <mergeCell ref="A4:N4"/>
    <mergeCell ref="A5:N5"/>
    <mergeCell ref="A6:N6"/>
    <mergeCell ref="A7:N7"/>
    <mergeCell ref="A10:A11"/>
    <mergeCell ref="B10:B11"/>
    <mergeCell ref="C10:C11"/>
    <mergeCell ref="D10:H10"/>
    <mergeCell ref="I10:L10"/>
  </mergeCells>
  <pageMargins left="0.11811023622047245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Vargáné Horváth Krisztina</cp:lastModifiedBy>
  <dcterms:created xsi:type="dcterms:W3CDTF">2021-06-22T06:22:19Z</dcterms:created>
  <dcterms:modified xsi:type="dcterms:W3CDTF">2021-06-22T08:14:32Z</dcterms:modified>
</cp:coreProperties>
</file>