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20. évi zárszámadási rendelet\Excel munkafüzetek\"/>
    </mc:Choice>
  </mc:AlternateContent>
  <bookViews>
    <workbookView xWindow="0" yWindow="0" windowWidth="28800" windowHeight="12135"/>
  </bookViews>
  <sheets>
    <sheet name="beruházások felújítások " sheetId="1" r:id="rId1"/>
  </sheets>
  <definedNames>
    <definedName name="_xlnm.Print_Area" localSheetId="0">'beruházások felújítások '!$A$4:$I$52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  <c r="I45" i="1"/>
  <c r="C45" i="1"/>
  <c r="C51" i="1" s="1"/>
  <c r="I51" i="1" s="1"/>
  <c r="I44" i="1"/>
  <c r="I43" i="1"/>
  <c r="I42" i="1"/>
  <c r="I41" i="1"/>
  <c r="I40" i="1"/>
  <c r="I39" i="1"/>
  <c r="I38" i="1"/>
  <c r="I37" i="1"/>
  <c r="I36" i="1"/>
  <c r="I35" i="1"/>
  <c r="I34" i="1"/>
  <c r="F32" i="1"/>
  <c r="I31" i="1"/>
  <c r="I28" i="1"/>
  <c r="H26" i="1"/>
  <c r="G26" i="1"/>
  <c r="G32" i="1" s="1"/>
  <c r="F26" i="1"/>
  <c r="E26" i="1"/>
  <c r="E32" i="1" s="1"/>
  <c r="D26" i="1"/>
  <c r="D32" i="1" s="1"/>
  <c r="C26" i="1"/>
  <c r="C32" i="1" s="1"/>
  <c r="I25" i="1"/>
  <c r="I24" i="1"/>
  <c r="I23" i="1"/>
  <c r="I22" i="1"/>
  <c r="I21" i="1"/>
  <c r="I20" i="1"/>
  <c r="I19" i="1"/>
  <c r="I17" i="1"/>
  <c r="H17" i="1"/>
  <c r="H32" i="1" s="1"/>
  <c r="C17" i="1"/>
  <c r="I15" i="1"/>
  <c r="I14" i="1"/>
  <c r="I13" i="1"/>
  <c r="I12" i="1"/>
  <c r="I11" i="1"/>
  <c r="I10" i="1"/>
  <c r="I9" i="1"/>
  <c r="I8" i="1"/>
  <c r="I32" i="1" l="1"/>
  <c r="I26" i="1"/>
</calcChain>
</file>

<file path=xl/sharedStrings.xml><?xml version="1.0" encoding="utf-8"?>
<sst xmlns="http://schemas.openxmlformats.org/spreadsheetml/2006/main" count="62" uniqueCount="61">
  <si>
    <t>Vasvár Város Önkormányzata 2020. évizárszámadása</t>
  </si>
  <si>
    <t>Beruházások és felújítások (E Ft)</t>
  </si>
  <si>
    <t>18.számú melléklet</t>
  </si>
  <si>
    <t>Rovat megnevezése</t>
  </si>
  <si>
    <t>Rovat-szám</t>
  </si>
  <si>
    <t>ÖNKORMÁNYZATI ELŐIRÁNYZATOK</t>
  </si>
  <si>
    <t>VASVÁRI POLGÁRMESTERI HIVATAL</t>
  </si>
  <si>
    <t>VASVÁRI EGÉSZSÉGÜGYI ALAPELLÁTÓ INTÉZMÉNY</t>
  </si>
  <si>
    <t>VASVÁRI FICÁNKOLÓ ÓVODA ÉS MOCORGÓ BÖLCSŐDE</t>
  </si>
  <si>
    <t>DR. BENDEFY LÁSZLÓ VÁROSI KÖNYVTÁR</t>
  </si>
  <si>
    <t>NAGY GÁSPÁR MŰVELŐDÉSI KÖZPONT</t>
  </si>
  <si>
    <t>MINDÖSSZESEN</t>
  </si>
  <si>
    <t>Rendezési terv</t>
  </si>
  <si>
    <t>Immateriális javak beszerzése, létesítése</t>
  </si>
  <si>
    <t>K61</t>
  </si>
  <si>
    <t>TOP csapadékvíz II.</t>
  </si>
  <si>
    <t>Vízközmű beruházások</t>
  </si>
  <si>
    <t>TOP önkormányzati épületek energiakorszerűsítése</t>
  </si>
  <si>
    <t>TOP Hegyhát Zöld Út program</t>
  </si>
  <si>
    <t>Nagy Gáspár Művelődési Központ tűzjelző</t>
  </si>
  <si>
    <t>Zártkert III.</t>
  </si>
  <si>
    <t xml:space="preserve">Ingatlanok beszerzése, létesítése </t>
  </si>
  <si>
    <t>K62</t>
  </si>
  <si>
    <t>Informatikai eszközök beszerzése, létesítése</t>
  </si>
  <si>
    <t>K63</t>
  </si>
  <si>
    <t>Digitális hőmérő, gyümölcsfa oltványok, kerti WC 2 db</t>
  </si>
  <si>
    <t>Fénydekoráció</t>
  </si>
  <si>
    <t>Kamerarendszer</t>
  </si>
  <si>
    <t>TOP PAKTUM</t>
  </si>
  <si>
    <t>TOP HegyHÁTunkon a közösség</t>
  </si>
  <si>
    <t>Étellift óvoda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</si>
  <si>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</si>
  <si>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</si>
  <si>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</si>
  <si>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</si>
  <si>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</si>
  <si>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</si>
  <si>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</si>
  <si>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</si>
  <si>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</si>
  <si>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</si>
  <si>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TOP Hegyháti Zöld Út Program</t>
  </si>
  <si>
    <t>BM pályázat Béke-Petőfi-Szentmihályfalvi u. járda</t>
  </si>
  <si>
    <t>Nagymákfai Ifjúsági ház</t>
  </si>
  <si>
    <t>MFP Pásztor utca felújítása</t>
  </si>
  <si>
    <t>Iskola átjáró folyosó tető felújítása</t>
  </si>
  <si>
    <t>Iskolai konyha szellőzőberendezés felújítása</t>
  </si>
  <si>
    <t>Iskola sportpálya körüli útjavítás</t>
  </si>
  <si>
    <t>Eötvös utca csapadékvízelvezető felújítása</t>
  </si>
  <si>
    <t>Temető ravatalozó</t>
  </si>
  <si>
    <t>Zeneiskola tetőjavítás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</si>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</sst>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sz val="11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sz val="11"/>
      <color rgb="FFFF0000"/>
      <name val="Bookman Old Style"/>
      <family val="1"/>
      <charset val="238"/>
    </font>
    <font>
      <b/>
      <sz val="12"/>
      <name val="Bookman Old Style"/>
      <family val="1"/>
      <charset val="238"/>
    </font>
    <font>
      <sz val="10"/>
      <color rgb="FFFF0000"/>
      <name val="Bookman Old Style"/>
      <family val="1"/>
      <charset val="238"/>
    </font>
    <font>
      <sz val="11"/>
      <color indexed="8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0" fillId="0" borderId="1" xfId="0" applyFont="1" applyBorder="1"/>
    <xf numFmtId="0" fontId="9" fillId="0" borderId="1" xfId="0" applyFont="1" applyBorder="1"/>
    <xf numFmtId="0" fontId="1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11" fillId="0" borderId="1" xfId="0" applyFont="1" applyBorder="1"/>
    <xf numFmtId="0" fontId="12" fillId="0" borderId="1" xfId="0" applyFont="1" applyBorder="1"/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/>
    <xf numFmtId="0" fontId="1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5" fillId="0" borderId="0" xfId="0" applyFont="1"/>
  </cellXfs>
  <cellStyles count="2">
    <cellStyle name="Normál" xfId="0" builtinId="0"/>
    <cellStyle name="Normál_Másolat eredetije2014  ÉVI KÖLTSÉGVETÉSI RENDELET MIN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59"/>
  <sheetViews>
    <sheetView tabSelected="1" topLeftCell="A23" workbookViewId="0">
      <selection activeCell="A4" sqref="A4:I51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6" width="18.7109375" customWidth="1"/>
    <col min="7" max="7" width="18.28515625" customWidth="1"/>
    <col min="8" max="8" width="18" customWidth="1"/>
    <col min="9" max="9" width="18.7109375" customWidth="1"/>
  </cols>
  <sheetData>
    <row r="4" spans="1:9" ht="21.75" customHeight="1" x14ac:dyDescent="0.25">
      <c r="A4" s="1" t="s">
        <v>0</v>
      </c>
      <c r="B4" s="2"/>
      <c r="C4" s="2"/>
      <c r="D4" s="2"/>
      <c r="E4" s="2"/>
      <c r="F4" s="2"/>
      <c r="G4" s="2"/>
      <c r="H4" s="2"/>
      <c r="I4" s="2"/>
    </row>
    <row r="5" spans="1:9" ht="26.25" customHeight="1" x14ac:dyDescent="0.25">
      <c r="A5" s="3" t="s">
        <v>1</v>
      </c>
      <c r="B5" s="4"/>
      <c r="C5" s="4"/>
      <c r="D5" s="4"/>
      <c r="E5" s="4"/>
      <c r="F5" s="4"/>
      <c r="G5" s="4"/>
      <c r="H5" s="4"/>
      <c r="I5" s="4"/>
    </row>
    <row r="6" spans="1:9" x14ac:dyDescent="0.25">
      <c r="I6" s="5" t="s">
        <v>2</v>
      </c>
    </row>
    <row r="7" spans="1:9" ht="75" x14ac:dyDescent="0.3">
      <c r="A7" s="6" t="s">
        <v>3</v>
      </c>
      <c r="B7" s="7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9" t="s">
        <v>11</v>
      </c>
    </row>
    <row r="8" spans="1:9" x14ac:dyDescent="0.25">
      <c r="A8" s="10" t="s">
        <v>12</v>
      </c>
      <c r="B8" s="11"/>
      <c r="C8" s="12"/>
      <c r="D8" s="13"/>
      <c r="E8" s="13"/>
      <c r="F8" s="13"/>
      <c r="G8" s="13"/>
      <c r="H8" s="13"/>
      <c r="I8" s="13">
        <f>SUM(C8:H8)</f>
        <v>0</v>
      </c>
    </row>
    <row r="9" spans="1:9" x14ac:dyDescent="0.25">
      <c r="A9" s="14" t="s">
        <v>13</v>
      </c>
      <c r="B9" s="15" t="s">
        <v>14</v>
      </c>
      <c r="C9" s="16"/>
      <c r="D9" s="13"/>
      <c r="E9" s="13"/>
      <c r="F9" s="13"/>
      <c r="G9" s="13"/>
      <c r="H9" s="13"/>
      <c r="I9" s="16">
        <f t="shared" ref="I9:I17" si="0">SUM(C9:H9)</f>
        <v>0</v>
      </c>
    </row>
    <row r="10" spans="1:9" x14ac:dyDescent="0.25">
      <c r="A10" s="10" t="s">
        <v>15</v>
      </c>
      <c r="B10" s="11"/>
      <c r="C10" s="13">
        <v>900</v>
      </c>
      <c r="D10" s="13"/>
      <c r="E10" s="13"/>
      <c r="F10" s="13"/>
      <c r="G10" s="13"/>
      <c r="H10" s="13"/>
      <c r="I10" s="13">
        <f>SUM(C10:H10)</f>
        <v>900</v>
      </c>
    </row>
    <row r="11" spans="1:9" x14ac:dyDescent="0.25">
      <c r="A11" s="10" t="s">
        <v>16</v>
      </c>
      <c r="B11" s="11"/>
      <c r="C11" s="13">
        <v>1069</v>
      </c>
      <c r="D11" s="13"/>
      <c r="E11" s="13"/>
      <c r="F11" s="13"/>
      <c r="G11" s="13"/>
      <c r="H11" s="13"/>
      <c r="I11" s="13">
        <f>SUM(C11:H11)</f>
        <v>1069</v>
      </c>
    </row>
    <row r="12" spans="1:9" x14ac:dyDescent="0.25">
      <c r="A12" s="10" t="s">
        <v>17</v>
      </c>
      <c r="B12" s="11"/>
      <c r="C12" s="13">
        <v>58713</v>
      </c>
      <c r="D12" s="13"/>
      <c r="E12" s="13"/>
      <c r="F12" s="13"/>
      <c r="G12" s="13"/>
      <c r="H12" s="13"/>
      <c r="I12" s="13">
        <f t="shared" si="0"/>
        <v>58713</v>
      </c>
    </row>
    <row r="13" spans="1:9" x14ac:dyDescent="0.25">
      <c r="A13" s="10" t="s">
        <v>18</v>
      </c>
      <c r="B13" s="11"/>
      <c r="C13" s="13">
        <v>900</v>
      </c>
      <c r="D13" s="13"/>
      <c r="E13" s="13"/>
      <c r="F13" s="13"/>
      <c r="G13" s="13"/>
      <c r="H13" s="13"/>
      <c r="I13" s="13">
        <f t="shared" si="0"/>
        <v>900</v>
      </c>
    </row>
    <row r="14" spans="1:9" x14ac:dyDescent="0.25">
      <c r="A14" s="10" t="s">
        <v>19</v>
      </c>
      <c r="B14" s="11"/>
      <c r="C14" s="17"/>
      <c r="D14" s="13"/>
      <c r="E14" s="13"/>
      <c r="F14" s="13"/>
      <c r="G14" s="13"/>
      <c r="H14" s="13">
        <v>225</v>
      </c>
      <c r="I14" s="13">
        <f t="shared" si="0"/>
        <v>225</v>
      </c>
    </row>
    <row r="15" spans="1:9" x14ac:dyDescent="0.25">
      <c r="A15" s="10" t="s">
        <v>20</v>
      </c>
      <c r="B15" s="11"/>
      <c r="C15" s="13">
        <v>949</v>
      </c>
      <c r="D15" s="13"/>
      <c r="E15" s="13"/>
      <c r="F15" s="13"/>
      <c r="G15" s="13"/>
      <c r="H15" s="13"/>
      <c r="I15" s="13">
        <f t="shared" si="0"/>
        <v>949</v>
      </c>
    </row>
    <row r="16" spans="1:9" x14ac:dyDescent="0.25">
      <c r="A16" s="10"/>
      <c r="B16" s="11"/>
      <c r="C16" s="13"/>
      <c r="D16" s="13"/>
      <c r="E16" s="13"/>
      <c r="F16" s="13"/>
      <c r="G16" s="13"/>
      <c r="H16" s="13"/>
      <c r="I16" s="13"/>
    </row>
    <row r="17" spans="1:9" x14ac:dyDescent="0.25">
      <c r="A17" s="14" t="s">
        <v>21</v>
      </c>
      <c r="B17" s="15" t="s">
        <v>22</v>
      </c>
      <c r="C17" s="16">
        <f>SUM(C10:C16)</f>
        <v>62531</v>
      </c>
      <c r="D17" s="16"/>
      <c r="E17" s="16"/>
      <c r="F17" s="16"/>
      <c r="G17" s="16"/>
      <c r="H17" s="16">
        <f>SUM(H10:H16)</f>
        <v>225</v>
      </c>
      <c r="I17" s="16">
        <f t="shared" si="0"/>
        <v>62756</v>
      </c>
    </row>
    <row r="18" spans="1:9" x14ac:dyDescent="0.25">
      <c r="A18" s="14"/>
      <c r="B18" s="15"/>
      <c r="C18" s="16"/>
      <c r="D18" s="16"/>
      <c r="E18" s="16"/>
      <c r="F18" s="16"/>
      <c r="G18" s="16"/>
      <c r="H18" s="16"/>
      <c r="I18" s="16"/>
    </row>
    <row r="19" spans="1:9" x14ac:dyDescent="0.25">
      <c r="A19" s="18" t="s">
        <v>23</v>
      </c>
      <c r="B19" s="15" t="s">
        <v>24</v>
      </c>
      <c r="C19" s="16"/>
      <c r="D19" s="16">
        <v>71</v>
      </c>
      <c r="E19" s="16">
        <v>49</v>
      </c>
      <c r="F19" s="16"/>
      <c r="G19" s="16">
        <v>124</v>
      </c>
      <c r="H19" s="16"/>
      <c r="I19" s="16">
        <f t="shared" ref="I19:I26" si="1">SUM(C19:H19)</f>
        <v>244</v>
      </c>
    </row>
    <row r="20" spans="1:9" x14ac:dyDescent="0.25">
      <c r="A20" s="19" t="s">
        <v>25</v>
      </c>
      <c r="B20" s="11"/>
      <c r="C20" s="13">
        <v>371</v>
      </c>
      <c r="D20" s="13"/>
      <c r="E20" s="13"/>
      <c r="F20" s="13"/>
      <c r="G20" s="13"/>
      <c r="H20" s="13"/>
      <c r="I20" s="13">
        <f t="shared" si="1"/>
        <v>371</v>
      </c>
    </row>
    <row r="21" spans="1:9" x14ac:dyDescent="0.25">
      <c r="A21" s="19" t="s">
        <v>26</v>
      </c>
      <c r="B21" s="11"/>
      <c r="C21" s="13">
        <v>638</v>
      </c>
      <c r="D21" s="13"/>
      <c r="E21" s="13"/>
      <c r="F21" s="13"/>
      <c r="G21" s="13"/>
      <c r="H21" s="13"/>
      <c r="I21" s="13">
        <f t="shared" si="1"/>
        <v>638</v>
      </c>
    </row>
    <row r="22" spans="1:9" x14ac:dyDescent="0.25">
      <c r="A22" s="19" t="s">
        <v>27</v>
      </c>
      <c r="B22" s="11"/>
      <c r="C22" s="13">
        <v>300</v>
      </c>
      <c r="D22" s="13">
        <v>39</v>
      </c>
      <c r="E22" s="13">
        <v>466</v>
      </c>
      <c r="F22" s="13">
        <v>134</v>
      </c>
      <c r="G22" s="13">
        <v>467</v>
      </c>
      <c r="H22" s="13"/>
      <c r="I22" s="13">
        <f t="shared" si="1"/>
        <v>1406</v>
      </c>
    </row>
    <row r="23" spans="1:9" x14ac:dyDescent="0.25">
      <c r="A23" s="19" t="s">
        <v>28</v>
      </c>
      <c r="B23" s="11"/>
      <c r="C23" s="13">
        <v>1102</v>
      </c>
      <c r="D23" s="13"/>
      <c r="E23" s="13"/>
      <c r="F23" s="13"/>
      <c r="G23" s="13"/>
      <c r="H23" s="13"/>
      <c r="I23" s="13">
        <f t="shared" si="1"/>
        <v>1102</v>
      </c>
    </row>
    <row r="24" spans="1:9" x14ac:dyDescent="0.25">
      <c r="A24" s="10" t="s">
        <v>29</v>
      </c>
      <c r="B24" s="11"/>
      <c r="C24" s="13"/>
      <c r="D24" s="13"/>
      <c r="E24" s="13"/>
      <c r="F24" s="13"/>
      <c r="G24" s="13"/>
      <c r="H24" s="13"/>
      <c r="I24" s="13">
        <f t="shared" si="1"/>
        <v>0</v>
      </c>
    </row>
    <row r="25" spans="1:9" x14ac:dyDescent="0.25">
      <c r="A25" s="19" t="s">
        <v>30</v>
      </c>
      <c r="B25" s="11"/>
      <c r="C25" s="13"/>
      <c r="D25" s="13"/>
      <c r="E25" s="13"/>
      <c r="F25" s="13"/>
      <c r="G25" s="13"/>
      <c r="H25" s="13"/>
      <c r="I25" s="13">
        <f t="shared" si="1"/>
        <v>0</v>
      </c>
    </row>
    <row r="26" spans="1:9" x14ac:dyDescent="0.25">
      <c r="A26" s="14" t="s">
        <v>31</v>
      </c>
      <c r="B26" s="15" t="s">
        <v>32</v>
      </c>
      <c r="C26" s="16">
        <f>C20+C21+C22+C23+C24+C25</f>
        <v>2411</v>
      </c>
      <c r="D26" s="16">
        <f>SUM(D22:D25)</f>
        <v>39</v>
      </c>
      <c r="E26" s="16">
        <f>SUM(E22:E25)</f>
        <v>466</v>
      </c>
      <c r="F26" s="16">
        <f>SUM(F22:F25)</f>
        <v>134</v>
      </c>
      <c r="G26" s="16">
        <f>SUM(G22:G25)</f>
        <v>467</v>
      </c>
      <c r="H26" s="16">
        <f>SUM(H22:H25)</f>
        <v>0</v>
      </c>
      <c r="I26" s="16">
        <f t="shared" si="1"/>
        <v>3517</v>
      </c>
    </row>
    <row r="27" spans="1:9" x14ac:dyDescent="0.25">
      <c r="A27" s="14"/>
      <c r="B27" s="11"/>
      <c r="C27" s="13"/>
      <c r="D27" s="13"/>
      <c r="E27" s="13"/>
      <c r="F27" s="13"/>
      <c r="G27" s="13"/>
      <c r="H27" s="13"/>
      <c r="I27" s="13"/>
    </row>
    <row r="28" spans="1:9" s="20" customFormat="1" x14ac:dyDescent="0.25">
      <c r="A28" s="14" t="s">
        <v>33</v>
      </c>
      <c r="B28" s="15" t="s">
        <v>34</v>
      </c>
      <c r="C28" s="16">
        <v>1612</v>
      </c>
      <c r="D28" s="16"/>
      <c r="E28" s="16"/>
      <c r="F28" s="16"/>
      <c r="G28" s="16"/>
      <c r="H28" s="16"/>
      <c r="I28" s="16">
        <f>SUM(C28:H28)</f>
        <v>1612</v>
      </c>
    </row>
    <row r="29" spans="1:9" x14ac:dyDescent="0.25">
      <c r="A29" s="19" t="s">
        <v>35</v>
      </c>
      <c r="B29" s="11" t="s">
        <v>36</v>
      </c>
      <c r="C29" s="13"/>
      <c r="D29" s="13"/>
      <c r="E29" s="13"/>
      <c r="F29" s="13"/>
      <c r="G29" s="13"/>
      <c r="H29" s="13"/>
      <c r="I29" s="13"/>
    </row>
    <row r="30" spans="1:9" x14ac:dyDescent="0.25">
      <c r="A30" s="19"/>
      <c r="B30" s="11"/>
      <c r="C30" s="13"/>
      <c r="D30" s="13"/>
      <c r="E30" s="13"/>
      <c r="F30" s="13"/>
      <c r="G30" s="13"/>
      <c r="H30" s="13"/>
      <c r="I30" s="13"/>
    </row>
    <row r="31" spans="1:9" ht="25.5" x14ac:dyDescent="0.25">
      <c r="A31" s="18" t="s">
        <v>37</v>
      </c>
      <c r="B31" s="15" t="s">
        <v>38</v>
      </c>
      <c r="C31" s="16">
        <v>16959</v>
      </c>
      <c r="D31" s="16">
        <v>30</v>
      </c>
      <c r="E31" s="16">
        <v>139</v>
      </c>
      <c r="F31" s="16">
        <v>36</v>
      </c>
      <c r="G31" s="16">
        <v>117</v>
      </c>
      <c r="H31" s="16">
        <v>61</v>
      </c>
      <c r="I31" s="16">
        <f>SUM(C31:H31)</f>
        <v>17342</v>
      </c>
    </row>
    <row r="32" spans="1:9" ht="15.75" x14ac:dyDescent="0.25">
      <c r="A32" s="21" t="s">
        <v>39</v>
      </c>
      <c r="B32" s="22" t="s">
        <v>40</v>
      </c>
      <c r="C32" s="16">
        <f>C9+C17+C19+C26+C28+C29+C31</f>
        <v>83513</v>
      </c>
      <c r="D32" s="16">
        <f>D19+D26+D31</f>
        <v>140</v>
      </c>
      <c r="E32" s="16">
        <f>E19+E26+E31</f>
        <v>654</v>
      </c>
      <c r="F32" s="16">
        <f>F26+F31</f>
        <v>170</v>
      </c>
      <c r="G32" s="16">
        <f>G19+G26+G31</f>
        <v>708</v>
      </c>
      <c r="H32" s="16">
        <f>H9+H17+H19+H26+H31</f>
        <v>286</v>
      </c>
      <c r="I32" s="16">
        <f>SUM(C32:H32)</f>
        <v>85471</v>
      </c>
    </row>
    <row r="33" spans="1:9" x14ac:dyDescent="0.25">
      <c r="A33" s="23"/>
      <c r="B33" s="15"/>
      <c r="C33" s="13"/>
      <c r="D33" s="13"/>
      <c r="E33" s="13"/>
      <c r="F33" s="13"/>
      <c r="G33" s="13"/>
      <c r="H33" s="13"/>
      <c r="I33" s="13"/>
    </row>
    <row r="34" spans="1:9" x14ac:dyDescent="0.25">
      <c r="A34" s="10" t="s">
        <v>41</v>
      </c>
      <c r="B34" s="15"/>
      <c r="C34" s="13"/>
      <c r="D34" s="13"/>
      <c r="E34" s="13"/>
      <c r="F34" s="13"/>
      <c r="G34" s="13"/>
      <c r="H34" s="13"/>
      <c r="I34" s="13">
        <f t="shared" ref="I34:I45" si="2">SUM(C34:H34)</f>
        <v>0</v>
      </c>
    </row>
    <row r="35" spans="1:9" x14ac:dyDescent="0.25">
      <c r="A35" s="10" t="s">
        <v>42</v>
      </c>
      <c r="B35" s="15"/>
      <c r="C35" s="13">
        <v>20076</v>
      </c>
      <c r="D35" s="13"/>
      <c r="E35" s="13"/>
      <c r="F35" s="13"/>
      <c r="G35" s="13"/>
      <c r="H35" s="13"/>
      <c r="I35" s="13">
        <f t="shared" si="2"/>
        <v>20076</v>
      </c>
    </row>
    <row r="36" spans="1:9" x14ac:dyDescent="0.25">
      <c r="A36" s="10" t="s">
        <v>20</v>
      </c>
      <c r="B36" s="15"/>
      <c r="C36" s="13">
        <v>11576</v>
      </c>
      <c r="D36" s="13"/>
      <c r="E36" s="13"/>
      <c r="F36" s="13"/>
      <c r="G36" s="13"/>
      <c r="H36" s="13"/>
      <c r="I36" s="13">
        <f t="shared" si="2"/>
        <v>11576</v>
      </c>
    </row>
    <row r="37" spans="1:9" x14ac:dyDescent="0.25">
      <c r="A37" s="10" t="s">
        <v>43</v>
      </c>
      <c r="B37" s="15"/>
      <c r="C37" s="13">
        <v>3139</v>
      </c>
      <c r="D37" s="13"/>
      <c r="E37" s="13"/>
      <c r="F37" s="13"/>
      <c r="G37" s="13"/>
      <c r="H37" s="13"/>
      <c r="I37" s="13">
        <f t="shared" si="2"/>
        <v>3139</v>
      </c>
    </row>
    <row r="38" spans="1:9" x14ac:dyDescent="0.25">
      <c r="A38" s="10" t="s">
        <v>44</v>
      </c>
      <c r="B38" s="15"/>
      <c r="C38" s="13">
        <v>150</v>
      </c>
      <c r="D38" s="13"/>
      <c r="E38" s="13"/>
      <c r="F38" s="13"/>
      <c r="G38" s="13"/>
      <c r="H38" s="13"/>
      <c r="I38" s="13">
        <f t="shared" si="2"/>
        <v>150</v>
      </c>
    </row>
    <row r="39" spans="1:9" x14ac:dyDescent="0.25">
      <c r="A39" s="10" t="s">
        <v>45</v>
      </c>
      <c r="B39" s="15"/>
      <c r="C39" s="13">
        <v>5353</v>
      </c>
      <c r="D39" s="13"/>
      <c r="E39" s="13"/>
      <c r="F39" s="13"/>
      <c r="G39" s="13"/>
      <c r="H39" s="13"/>
      <c r="I39" s="13">
        <f t="shared" si="2"/>
        <v>5353</v>
      </c>
    </row>
    <row r="40" spans="1:9" x14ac:dyDescent="0.25">
      <c r="A40" s="10" t="s">
        <v>46</v>
      </c>
      <c r="B40" s="15"/>
      <c r="C40" s="13">
        <v>2019</v>
      </c>
      <c r="D40" s="13"/>
      <c r="E40" s="13"/>
      <c r="F40" s="13"/>
      <c r="G40" s="13"/>
      <c r="H40" s="13"/>
      <c r="I40" s="13">
        <f t="shared" si="2"/>
        <v>2019</v>
      </c>
    </row>
    <row r="41" spans="1:9" x14ac:dyDescent="0.25">
      <c r="A41" s="10" t="s">
        <v>47</v>
      </c>
      <c r="B41" s="15"/>
      <c r="C41" s="13">
        <v>689</v>
      </c>
      <c r="D41" s="13"/>
      <c r="E41" s="13"/>
      <c r="F41" s="13"/>
      <c r="G41" s="13"/>
      <c r="H41" s="13"/>
      <c r="I41" s="13">
        <f t="shared" si="2"/>
        <v>689</v>
      </c>
    </row>
    <row r="42" spans="1:9" x14ac:dyDescent="0.25">
      <c r="A42" s="10" t="s">
        <v>48</v>
      </c>
      <c r="B42" s="15"/>
      <c r="C42" s="13">
        <v>961</v>
      </c>
      <c r="D42" s="13"/>
      <c r="E42" s="13"/>
      <c r="F42" s="13"/>
      <c r="G42" s="13"/>
      <c r="H42" s="13"/>
      <c r="I42" s="13">
        <f t="shared" si="2"/>
        <v>961</v>
      </c>
    </row>
    <row r="43" spans="1:9" x14ac:dyDescent="0.25">
      <c r="A43" s="10" t="s">
        <v>49</v>
      </c>
      <c r="B43" s="15"/>
      <c r="C43" s="13">
        <v>750</v>
      </c>
      <c r="D43" s="13"/>
      <c r="E43" s="13"/>
      <c r="F43" s="13"/>
      <c r="G43" s="13"/>
      <c r="H43" s="13"/>
      <c r="I43" s="13">
        <f t="shared" si="2"/>
        <v>750</v>
      </c>
    </row>
    <row r="44" spans="1:9" x14ac:dyDescent="0.25">
      <c r="A44" s="10" t="s">
        <v>50</v>
      </c>
      <c r="B44" s="15"/>
      <c r="C44" s="13">
        <v>1850</v>
      </c>
      <c r="D44" s="13"/>
      <c r="E44" s="13"/>
      <c r="F44" s="13"/>
      <c r="G44" s="13"/>
      <c r="H44" s="13"/>
      <c r="I44" s="13">
        <f t="shared" si="2"/>
        <v>1850</v>
      </c>
    </row>
    <row r="45" spans="1:9" x14ac:dyDescent="0.25">
      <c r="A45" s="14" t="s">
        <v>51</v>
      </c>
      <c r="B45" s="15" t="s">
        <v>52</v>
      </c>
      <c r="C45" s="16">
        <f>SUM(C33:C44)</f>
        <v>46563</v>
      </c>
      <c r="D45" s="13"/>
      <c r="E45" s="13"/>
      <c r="F45" s="13"/>
      <c r="G45" s="13"/>
      <c r="H45" s="13"/>
      <c r="I45" s="16">
        <f t="shared" si="2"/>
        <v>46563</v>
      </c>
    </row>
    <row r="46" spans="1:9" x14ac:dyDescent="0.25">
      <c r="A46" s="10"/>
      <c r="B46" s="11"/>
      <c r="C46" s="13"/>
      <c r="D46" s="13"/>
      <c r="E46" s="13"/>
      <c r="F46" s="13"/>
      <c r="G46" s="13"/>
      <c r="H46" s="13"/>
      <c r="I46" s="13"/>
    </row>
    <row r="47" spans="1:9" x14ac:dyDescent="0.25">
      <c r="A47" s="10" t="s">
        <v>53</v>
      </c>
      <c r="B47" s="11" t="s">
        <v>54</v>
      </c>
      <c r="C47" s="13"/>
      <c r="D47" s="13"/>
      <c r="E47" s="13"/>
      <c r="F47" s="13"/>
      <c r="G47" s="13"/>
      <c r="H47" s="13"/>
      <c r="I47" s="13"/>
    </row>
    <row r="48" spans="1:9" x14ac:dyDescent="0.25">
      <c r="A48" s="10"/>
      <c r="B48" s="11"/>
      <c r="C48" s="13"/>
      <c r="D48" s="13"/>
      <c r="E48" s="13"/>
      <c r="F48" s="13"/>
      <c r="G48" s="13"/>
      <c r="H48" s="13"/>
      <c r="I48" s="13"/>
    </row>
    <row r="49" spans="1:9" x14ac:dyDescent="0.25">
      <c r="A49" s="10" t="s">
        <v>55</v>
      </c>
      <c r="B49" s="11" t="s">
        <v>56</v>
      </c>
      <c r="C49" s="13"/>
      <c r="D49" s="13"/>
      <c r="E49" s="13"/>
      <c r="F49" s="13"/>
      <c r="G49" s="13"/>
      <c r="H49" s="13"/>
      <c r="I49" s="13"/>
    </row>
    <row r="50" spans="1:9" x14ac:dyDescent="0.25">
      <c r="A50" s="14" t="s">
        <v>57</v>
      </c>
      <c r="B50" s="15" t="s">
        <v>58</v>
      </c>
      <c r="C50" s="16">
        <v>12437</v>
      </c>
      <c r="D50" s="13"/>
      <c r="E50" s="13"/>
      <c r="F50" s="13"/>
      <c r="G50" s="13"/>
      <c r="H50" s="13"/>
      <c r="I50" s="16">
        <f>SUM(C50:H50)</f>
        <v>12437</v>
      </c>
    </row>
    <row r="51" spans="1:9" ht="15.75" x14ac:dyDescent="0.25">
      <c r="A51" s="21" t="s">
        <v>59</v>
      </c>
      <c r="B51" s="22" t="s">
        <v>60</v>
      </c>
      <c r="C51" s="16">
        <f>SUM(C45:C50)</f>
        <v>59000</v>
      </c>
      <c r="D51" s="16"/>
      <c r="E51" s="16"/>
      <c r="F51" s="16"/>
      <c r="G51" s="16"/>
      <c r="H51" s="16"/>
      <c r="I51" s="16">
        <f>SUM(C51:H51)</f>
        <v>59000</v>
      </c>
    </row>
    <row r="53" spans="1:9" x14ac:dyDescent="0.25">
      <c r="A53" s="24"/>
    </row>
    <row r="54" spans="1:9" x14ac:dyDescent="0.25">
      <c r="A54" s="25"/>
      <c r="B54" s="25"/>
      <c r="C54" s="25"/>
      <c r="D54" s="25"/>
      <c r="E54" s="25"/>
      <c r="F54" s="25"/>
      <c r="G54" s="25"/>
      <c r="H54" s="25"/>
    </row>
    <row r="55" spans="1:9" x14ac:dyDescent="0.25">
      <c r="A55" s="25"/>
      <c r="B55" s="25"/>
      <c r="C55" s="25"/>
      <c r="D55" s="25"/>
      <c r="E55" s="25"/>
      <c r="F55" s="25"/>
      <c r="G55" s="25"/>
      <c r="H55" s="25"/>
    </row>
    <row r="56" spans="1:9" x14ac:dyDescent="0.25">
      <c r="A56" s="25"/>
      <c r="B56" s="25"/>
      <c r="C56" s="25"/>
      <c r="D56" s="25"/>
      <c r="E56" s="25"/>
      <c r="F56" s="25"/>
      <c r="G56" s="25"/>
      <c r="H56" s="25"/>
    </row>
    <row r="57" spans="1:9" x14ac:dyDescent="0.25">
      <c r="A57" s="25"/>
      <c r="B57" s="25"/>
      <c r="C57" s="25"/>
      <c r="D57" s="25"/>
      <c r="E57" s="25"/>
      <c r="F57" s="25"/>
      <c r="G57" s="25"/>
      <c r="H57" s="25"/>
    </row>
    <row r="58" spans="1:9" x14ac:dyDescent="0.25">
      <c r="A58" s="25"/>
      <c r="B58" s="25"/>
      <c r="C58" s="25"/>
      <c r="D58" s="25"/>
      <c r="E58" s="25"/>
      <c r="F58" s="25"/>
      <c r="G58" s="25"/>
      <c r="H58" s="25"/>
    </row>
    <row r="59" spans="1:9" x14ac:dyDescent="0.25">
      <c r="A59" s="25"/>
      <c r="B59" s="25"/>
      <c r="C59" s="25"/>
      <c r="D59" s="25"/>
      <c r="E59" s="25"/>
      <c r="F59" s="25"/>
      <c r="G59" s="25"/>
      <c r="H59" s="25"/>
    </row>
  </sheetData>
  <mergeCells count="2">
    <mergeCell ref="A4:I4"/>
    <mergeCell ref="A5:I5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beruházások felújítások </vt:lpstr>
      <vt:lpstr>'beruházások felújítások 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Kónya Emília</dc:creator>
  <cp:lastModifiedBy>Kónya Emília</cp:lastModifiedBy>
  <dcterms:created xsi:type="dcterms:W3CDTF">2021-05-20T13:17:16Z</dcterms:created>
  <dcterms:modified xsi:type="dcterms:W3CDTF">2021-05-20T13:17:48Z</dcterms:modified>
</cp:coreProperties>
</file>