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20. évi zárszámadási rendelet\Excel munkafüzetek\"/>
    </mc:Choice>
  </mc:AlternateContent>
  <bookViews>
    <workbookView xWindow="0" yWindow="0" windowWidth="28800" windowHeight="12135"/>
  </bookViews>
  <sheets>
    <sheet name="intézményfinanszírozás" sheetId="1" r:id="rId1"/>
  </sheets>
  <definedNames>
    <definedName name="_xlnm.Print_Area" localSheetId="0">intézményfinanszírozás!$A$1:$G$24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E47" i="1"/>
  <c r="D47" i="1"/>
  <c r="C47" i="1"/>
  <c r="B47" i="1"/>
  <c r="G46" i="1"/>
  <c r="G45" i="1"/>
  <c r="G44" i="1"/>
  <c r="G43" i="1"/>
  <c r="G42" i="1"/>
  <c r="G41" i="1"/>
  <c r="G40" i="1"/>
  <c r="G39" i="1"/>
  <c r="G38" i="1"/>
  <c r="G37" i="1"/>
  <c r="G47" i="1" s="1"/>
  <c r="F33" i="1"/>
  <c r="E33" i="1"/>
  <c r="D33" i="1"/>
  <c r="D16" i="1" s="1"/>
  <c r="C33" i="1"/>
  <c r="G33" i="1" s="1"/>
  <c r="B33" i="1"/>
  <c r="G32" i="1"/>
  <c r="G31" i="1"/>
  <c r="G30" i="1"/>
  <c r="G29" i="1"/>
  <c r="G28" i="1"/>
  <c r="G27" i="1"/>
  <c r="D23" i="1"/>
  <c r="G22" i="1"/>
  <c r="F21" i="1"/>
  <c r="E21" i="1"/>
  <c r="D21" i="1"/>
  <c r="C21" i="1"/>
  <c r="G21" i="1" s="1"/>
  <c r="B21" i="1"/>
  <c r="G20" i="1"/>
  <c r="G19" i="1" s="1"/>
  <c r="F19" i="1"/>
  <c r="E19" i="1"/>
  <c r="D19" i="1"/>
  <c r="B19" i="1"/>
  <c r="G18" i="1"/>
  <c r="F16" i="1"/>
  <c r="E16" i="1"/>
  <c r="C16" i="1"/>
  <c r="G16" i="1" s="1"/>
  <c r="B16" i="1"/>
  <c r="F15" i="1"/>
  <c r="F23" i="1" s="1"/>
  <c r="E15" i="1"/>
  <c r="E17" i="1" s="1"/>
  <c r="D15" i="1"/>
  <c r="D17" i="1" s="1"/>
  <c r="C15" i="1"/>
  <c r="C17" i="1" s="1"/>
  <c r="B15" i="1"/>
  <c r="B23" i="1" s="1"/>
  <c r="G10" i="1"/>
  <c r="F10" i="1"/>
  <c r="E10" i="1"/>
  <c r="D10" i="1"/>
  <c r="C10" i="1"/>
  <c r="B10" i="1"/>
  <c r="G9" i="1"/>
  <c r="G8" i="1"/>
  <c r="B17" i="1" l="1"/>
  <c r="G17" i="1" s="1"/>
  <c r="G15" i="1" s="1"/>
  <c r="G23" i="1" s="1"/>
  <c r="F17" i="1"/>
  <c r="C19" i="1"/>
  <c r="C23" i="1" s="1"/>
  <c r="E23" i="1"/>
</calcChain>
</file>

<file path=xl/sharedStrings.xml><?xml version="1.0" encoding="utf-8"?>
<sst xmlns="http://schemas.openxmlformats.org/spreadsheetml/2006/main" count="64" uniqueCount="31">
  <si>
    <t>Vasvár Város Önkormányzata 2020. évi zárszámadás</t>
  </si>
  <si>
    <t>Irányító szervi támogatások (E Ft)</t>
  </si>
  <si>
    <t xml:space="preserve">Központi, irányítószervi támogatás folyósítása </t>
  </si>
  <si>
    <t>23.számú melléklet</t>
  </si>
  <si>
    <t>megnevezés</t>
  </si>
  <si>
    <t>Vasvári Egészségügyi Alapellátó Intézmény</t>
  </si>
  <si>
    <t>Vasvári Ficánkoló Óvoda és Mocorgó Bölcsőde</t>
  </si>
  <si>
    <t>Dr. Bendefy László Városi Könyvtár</t>
  </si>
  <si>
    <t>Nagy Gáspár Művelődési Központ</t>
  </si>
  <si>
    <t xml:space="preserve"> Vasvári Polgármesteri Hivatal</t>
  </si>
  <si>
    <t>VASVÁR VÁROS ÖNKORMÁNYZATA költségvetési szervei                   ÖSSZESEN</t>
  </si>
  <si>
    <t>Irányító szerv alá tartozó költségvetési szervnek folyósított működési célú támogatás</t>
  </si>
  <si>
    <t>Irányító szerv alá tartozó költségvetési szervnek folyósított felhalmozási támogatás</t>
  </si>
  <si>
    <t>Kiadás összesen:</t>
  </si>
  <si>
    <t xml:space="preserve">Központi, irányítószervi támogatás </t>
  </si>
  <si>
    <t>Állami támogatás (kötelező feladatra)</t>
  </si>
  <si>
    <t>Saját forrásból (kötelező feladatra)</t>
  </si>
  <si>
    <t>Saját forrásból (önként vállalt feladatra)</t>
  </si>
  <si>
    <t>Bevétel (forrás) összesen:</t>
  </si>
  <si>
    <t>adatok eFt-ban</t>
  </si>
  <si>
    <t>ÁLLAMI TÁMOGATÁSOK</t>
  </si>
  <si>
    <r>
      <t xml:space="preserve">ALAPFELADATOK </t>
    </r>
    <r>
      <rPr>
        <i/>
        <sz val="8"/>
        <rFont val="Bookman Old Style"/>
        <family val="1"/>
        <charset val="238"/>
      </rPr>
      <t>(óvoda 71.216 eFt, bölcsőde 15.747 eFt)</t>
    </r>
  </si>
  <si>
    <r>
      <t xml:space="preserve">ÉTKEZTETÉS </t>
    </r>
    <r>
      <rPr>
        <i/>
        <sz val="8"/>
        <rFont val="Bookman Old Style"/>
        <family val="1"/>
        <charset val="238"/>
      </rPr>
      <t>(óvoda 10.688 eFt, bölcsőde 1.313 eFt)</t>
    </r>
  </si>
  <si>
    <t>KULTURÁLIS és SZOCIÁLIS ILLETMÉNYPÓTLÉK</t>
  </si>
  <si>
    <t>KIEGÉSZÍTŐ TÁMOGATÁSOK, GARANTÁLT BÉRMINIMUM KIFIZETÉSÉNEK TÁMOGATÁSA</t>
  </si>
  <si>
    <t>BÉRKOMPENZÁCIÓ</t>
  </si>
  <si>
    <t>ÉRDEKELTSÉGNÖVELŐ</t>
  </si>
  <si>
    <t>ÖSSZESEN</t>
  </si>
  <si>
    <t>adatok Ft-ban</t>
  </si>
  <si>
    <t>BÖLCSŐDEI KIEGÉSZÍTŐ TÁMOGATÁS</t>
  </si>
  <si>
    <t>KIEGÉSZÍTŐ TÁMOGATÁSOK, GARANTÁLT BÉRMINIMUM KIFIZETÉSÉNEK TÁMOGATÁSA BÖLCSŐDE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</si>
</sst>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sz val="10"/>
      <name val="MS Sans Serif"/>
      <family val="2"/>
      <charset val="238"/>
    </font>
    <font>
      <sz val="11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i/>
      <sz val="11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1"/>
      <color rgb="FFFF0000"/>
      <name val="Bookman Old Style"/>
      <family val="1"/>
      <charset val="238"/>
    </font>
    <font>
      <sz val="11"/>
      <color indexed="10"/>
      <name val="Bookman Old Style"/>
      <family val="1"/>
      <charset val="238"/>
    </font>
    <font>
      <i/>
      <sz val="8"/>
      <color theme="1"/>
      <name val="Bookman Old Style"/>
      <family val="1"/>
      <charset val="238"/>
    </font>
    <font>
      <b/>
      <sz val="8"/>
      <color theme="1"/>
      <name val="Bookman Old Style"/>
      <family val="1"/>
      <charset val="238"/>
    </font>
    <font>
      <sz val="8"/>
      <name val="Bookman Old Style"/>
      <family val="1"/>
      <charset val="238"/>
    </font>
    <font>
      <b/>
      <sz val="8"/>
      <name val="Bookman Old Style"/>
      <family val="1"/>
      <charset val="238"/>
    </font>
    <font>
      <i/>
      <sz val="8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8"/>
      <color theme="1"/>
      <name val="Bookman Old Styl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/>
    <xf numFmtId="0" fontId="4" fillId="0" borderId="0" xfId="0" applyFont="1" applyAlignment="1">
      <alignment horizontal="center" wrapText="1"/>
    </xf>
    <xf numFmtId="0" fontId="5" fillId="0" borderId="0" xfId="0" applyFont="1" applyAlignment="1"/>
    <xf numFmtId="0" fontId="7" fillId="2" borderId="0" xfId="1" applyFont="1" applyFill="1" applyBorder="1" applyAlignment="1">
      <alignment horizontal="left" wrapText="1"/>
    </xf>
    <xf numFmtId="0" fontId="8" fillId="0" borderId="1" xfId="0" applyFont="1" applyBorder="1" applyAlignment="1">
      <alignment horizontal="right"/>
    </xf>
    <xf numFmtId="0" fontId="9" fillId="0" borderId="2" xfId="0" applyFont="1" applyBorder="1"/>
    <xf numFmtId="0" fontId="7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justify" wrapText="1"/>
    </xf>
    <xf numFmtId="3" fontId="7" fillId="0" borderId="2" xfId="0" applyNumberFormat="1" applyFont="1" applyBorder="1"/>
    <xf numFmtId="3" fontId="11" fillId="0" borderId="2" xfId="0" applyNumberFormat="1" applyFont="1" applyBorder="1"/>
    <xf numFmtId="0" fontId="7" fillId="0" borderId="2" xfId="0" applyFont="1" applyFill="1" applyBorder="1" applyAlignment="1">
      <alignment wrapText="1"/>
    </xf>
    <xf numFmtId="0" fontId="10" fillId="3" borderId="2" xfId="0" applyFont="1" applyFill="1" applyBorder="1"/>
    <xf numFmtId="3" fontId="9" fillId="3" borderId="2" xfId="0" applyNumberFormat="1" applyFont="1" applyFill="1" applyBorder="1"/>
    <xf numFmtId="0" fontId="10" fillId="3" borderId="0" xfId="0" applyFont="1" applyFill="1" applyBorder="1"/>
    <xf numFmtId="0" fontId="9" fillId="3" borderId="0" xfId="0" applyFont="1" applyFill="1" applyBorder="1"/>
    <xf numFmtId="0" fontId="7" fillId="0" borderId="0" xfId="0" applyFont="1"/>
    <xf numFmtId="0" fontId="10" fillId="0" borderId="2" xfId="0" applyFont="1" applyFill="1" applyBorder="1" applyAlignment="1">
      <alignment horizontal="justify" wrapText="1"/>
    </xf>
    <xf numFmtId="3" fontId="10" fillId="0" borderId="2" xfId="0" applyNumberFormat="1" applyFont="1" applyBorder="1"/>
    <xf numFmtId="0" fontId="10" fillId="0" borderId="2" xfId="0" applyFont="1" applyFill="1" applyBorder="1" applyAlignment="1">
      <alignment wrapText="1"/>
    </xf>
    <xf numFmtId="3" fontId="12" fillId="0" borderId="2" xfId="0" applyNumberFormat="1" applyFont="1" applyBorder="1"/>
    <xf numFmtId="3" fontId="13" fillId="0" borderId="2" xfId="0" applyNumberFormat="1" applyFont="1" applyBorder="1"/>
    <xf numFmtId="0" fontId="5" fillId="0" borderId="0" xfId="0" applyFont="1"/>
    <xf numFmtId="0" fontId="14" fillId="0" borderId="0" xfId="0" applyFont="1" applyAlignment="1">
      <alignment horizontal="right"/>
    </xf>
    <xf numFmtId="0" fontId="15" fillId="0" borderId="2" xfId="0" applyFont="1" applyBorder="1"/>
    <xf numFmtId="0" fontId="16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6" fillId="0" borderId="2" xfId="0" applyFont="1" applyFill="1" applyBorder="1" applyAlignment="1">
      <alignment horizontal="justify" wrapText="1"/>
    </xf>
    <xf numFmtId="3" fontId="5" fillId="0" borderId="2" xfId="0" applyNumberFormat="1" applyFont="1" applyBorder="1"/>
    <xf numFmtId="0" fontId="0" fillId="0" borderId="0" xfId="0" applyBorder="1"/>
    <xf numFmtId="0" fontId="1" fillId="0" borderId="3" xfId="0" applyFont="1" applyFill="1" applyBorder="1"/>
    <xf numFmtId="0" fontId="1" fillId="0" borderId="0" xfId="0" applyFont="1" applyFill="1" applyBorder="1"/>
    <xf numFmtId="0" fontId="1" fillId="0" borderId="0" xfId="0" applyFont="1"/>
    <xf numFmtId="3" fontId="19" fillId="0" borderId="2" xfId="0" applyNumberFormat="1" applyFont="1" applyBorder="1"/>
    <xf numFmtId="0" fontId="15" fillId="0" borderId="0" xfId="0" applyFont="1" applyBorder="1"/>
    <xf numFmtId="3" fontId="19" fillId="0" borderId="0" xfId="0" applyNumberFormat="1" applyFont="1" applyBorder="1"/>
    <xf numFmtId="3" fontId="14" fillId="0" borderId="0" xfId="0" applyNumberFormat="1" applyFont="1" applyBorder="1" applyAlignment="1">
      <alignment horizontal="right"/>
    </xf>
    <xf numFmtId="0" fontId="20" fillId="0" borderId="2" xfId="0" applyFont="1" applyBorder="1"/>
    <xf numFmtId="3" fontId="16" fillId="0" borderId="2" xfId="0" applyNumberFormat="1" applyFont="1" applyBorder="1"/>
    <xf numFmtId="0" fontId="17" fillId="0" borderId="2" xfId="0" applyFont="1" applyBorder="1"/>
    <xf numFmtId="3" fontId="17" fillId="0" borderId="2" xfId="0" applyNumberFormat="1" applyFont="1" applyBorder="1"/>
    <xf numFmtId="0" fontId="2" fillId="0" borderId="0" xfId="0" applyFont="1"/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workbookViewId="0">
      <selection activeCell="A3" sqref="A3:G47"/>
    </sheetView>
  </sheetViews>
  <sheetFormatPr defaultRowHeight="15" x14ac:dyDescent="0.25"/>
  <cols>
    <col min="1" max="1" width="55" customWidth="1"/>
    <col min="2" max="2" width="15.140625" customWidth="1"/>
    <col min="3" max="4" width="11.85546875" customWidth="1"/>
    <col min="5" max="5" width="14.140625" customWidth="1"/>
    <col min="6" max="6" width="17.85546875" customWidth="1"/>
    <col min="7" max="7" width="22.42578125" customWidth="1"/>
  </cols>
  <sheetData>
    <row r="1" spans="1:8" ht="15" customHeight="1" x14ac:dyDescent="0.25">
      <c r="A1" s="1"/>
      <c r="B1" s="1"/>
      <c r="C1" s="1"/>
      <c r="D1" s="1"/>
      <c r="E1" s="1"/>
      <c r="F1" s="1"/>
      <c r="G1" s="1"/>
    </row>
    <row r="2" spans="1:8" x14ac:dyDescent="0.25">
      <c r="A2" s="2"/>
    </row>
    <row r="3" spans="1:8" ht="15" customHeight="1" x14ac:dyDescent="0.25">
      <c r="A3" s="3" t="s">
        <v>0</v>
      </c>
      <c r="B3" s="3"/>
      <c r="C3" s="3"/>
      <c r="D3" s="3"/>
      <c r="E3" s="3"/>
      <c r="F3" s="3"/>
      <c r="G3" s="3"/>
      <c r="H3" s="4"/>
    </row>
    <row r="4" spans="1:8" ht="32.25" customHeight="1" x14ac:dyDescent="0.25">
      <c r="A4" s="3" t="s">
        <v>1</v>
      </c>
      <c r="B4" s="5"/>
      <c r="C4" s="5"/>
      <c r="D4" s="5"/>
      <c r="E4" s="5"/>
      <c r="F4" s="5"/>
      <c r="G4" s="5"/>
    </row>
    <row r="5" spans="1:8" ht="32.25" customHeight="1" x14ac:dyDescent="0.25">
      <c r="A5" s="6"/>
      <c r="B5" s="7"/>
      <c r="C5" s="7"/>
      <c r="D5" s="7"/>
      <c r="E5" s="7"/>
      <c r="F5" s="7"/>
      <c r="G5" s="7"/>
    </row>
    <row r="6" spans="1:8" x14ac:dyDescent="0.25">
      <c r="A6" s="8" t="s">
        <v>2</v>
      </c>
      <c r="B6" s="2"/>
      <c r="C6" s="2"/>
      <c r="D6" s="2"/>
      <c r="E6" s="2"/>
      <c r="F6" s="9" t="s">
        <v>3</v>
      </c>
      <c r="G6" s="9"/>
    </row>
    <row r="7" spans="1:8" ht="75" x14ac:dyDescent="0.25">
      <c r="A7" s="10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2" t="s">
        <v>10</v>
      </c>
    </row>
    <row r="8" spans="1:8" ht="30" x14ac:dyDescent="0.25">
      <c r="A8" s="13" t="s">
        <v>11</v>
      </c>
      <c r="B8" s="14">
        <v>8739</v>
      </c>
      <c r="C8" s="14">
        <v>135382</v>
      </c>
      <c r="D8" s="14">
        <v>25240</v>
      </c>
      <c r="E8" s="14">
        <v>27592</v>
      </c>
      <c r="F8" s="14">
        <v>125037</v>
      </c>
      <c r="G8" s="15">
        <f>SUM(B8:F8)</f>
        <v>321990</v>
      </c>
    </row>
    <row r="9" spans="1:8" ht="30" x14ac:dyDescent="0.25">
      <c r="A9" s="16" t="s">
        <v>12</v>
      </c>
      <c r="B9" s="14">
        <v>654</v>
      </c>
      <c r="C9" s="14"/>
      <c r="D9" s="14">
        <v>401</v>
      </c>
      <c r="E9" s="14">
        <v>286</v>
      </c>
      <c r="F9" s="14">
        <v>140</v>
      </c>
      <c r="G9" s="15">
        <f>SUM(B9:F9)</f>
        <v>1481</v>
      </c>
    </row>
    <row r="10" spans="1:8" x14ac:dyDescent="0.25">
      <c r="A10" s="17" t="s">
        <v>13</v>
      </c>
      <c r="B10" s="18">
        <f t="shared" ref="B10:G10" si="0">SUM(B8:B9)</f>
        <v>9393</v>
      </c>
      <c r="C10" s="18">
        <f t="shared" si="0"/>
        <v>135382</v>
      </c>
      <c r="D10" s="18">
        <f t="shared" si="0"/>
        <v>25641</v>
      </c>
      <c r="E10" s="18">
        <f t="shared" si="0"/>
        <v>27878</v>
      </c>
      <c r="F10" s="18">
        <f t="shared" si="0"/>
        <v>125177</v>
      </c>
      <c r="G10" s="18">
        <f t="shared" si="0"/>
        <v>323471</v>
      </c>
    </row>
    <row r="11" spans="1:8" x14ac:dyDescent="0.25">
      <c r="A11" s="19"/>
      <c r="B11" s="20"/>
      <c r="C11" s="20"/>
      <c r="D11" s="20"/>
      <c r="E11" s="20"/>
      <c r="F11" s="20"/>
      <c r="G11" s="20"/>
    </row>
    <row r="12" spans="1:8" x14ac:dyDescent="0.25">
      <c r="A12" s="21"/>
      <c r="B12" s="21"/>
      <c r="C12" s="21"/>
      <c r="D12" s="21"/>
      <c r="E12" s="21"/>
      <c r="F12" s="21"/>
      <c r="G12" s="2"/>
    </row>
    <row r="13" spans="1:8" x14ac:dyDescent="0.25">
      <c r="A13" s="8" t="s">
        <v>14</v>
      </c>
      <c r="B13" s="21"/>
      <c r="C13" s="21"/>
      <c r="D13" s="21"/>
      <c r="E13" s="21"/>
      <c r="F13" s="21"/>
      <c r="G13" s="2"/>
    </row>
    <row r="14" spans="1:8" ht="75" x14ac:dyDescent="0.25">
      <c r="A14" s="10" t="s">
        <v>4</v>
      </c>
      <c r="B14" s="11" t="s">
        <v>5</v>
      </c>
      <c r="C14" s="11" t="s">
        <v>6</v>
      </c>
      <c r="D14" s="11" t="s">
        <v>7</v>
      </c>
      <c r="E14" s="11" t="s">
        <v>8</v>
      </c>
      <c r="F14" s="11" t="s">
        <v>9</v>
      </c>
      <c r="G14" s="12" t="s">
        <v>10</v>
      </c>
    </row>
    <row r="15" spans="1:8" ht="30" x14ac:dyDescent="0.25">
      <c r="A15" s="22" t="s">
        <v>11</v>
      </c>
      <c r="B15" s="23">
        <f>B8</f>
        <v>8739</v>
      </c>
      <c r="C15" s="23">
        <f>C8</f>
        <v>135382</v>
      </c>
      <c r="D15" s="23">
        <f>D8</f>
        <v>25240</v>
      </c>
      <c r="E15" s="23">
        <f>E8</f>
        <v>27592</v>
      </c>
      <c r="F15" s="23">
        <f>F8</f>
        <v>125037</v>
      </c>
      <c r="G15" s="23">
        <f>SUM(G16:G18)</f>
        <v>321990</v>
      </c>
    </row>
    <row r="16" spans="1:8" x14ac:dyDescent="0.25">
      <c r="A16" s="13" t="s">
        <v>15</v>
      </c>
      <c r="B16" s="14">
        <f>B33</f>
        <v>322</v>
      </c>
      <c r="C16" s="14">
        <f>C33</f>
        <v>106238</v>
      </c>
      <c r="D16" s="14">
        <f>D33-D20</f>
        <v>5469</v>
      </c>
      <c r="E16" s="14">
        <f>E33</f>
        <v>4999</v>
      </c>
      <c r="F16" s="14">
        <f>F33</f>
        <v>103684</v>
      </c>
      <c r="G16" s="14">
        <f>SUM(B16:F16)</f>
        <v>220712</v>
      </c>
    </row>
    <row r="17" spans="1:10" x14ac:dyDescent="0.25">
      <c r="A17" s="13" t="s">
        <v>16</v>
      </c>
      <c r="B17" s="14">
        <f>B15-B16</f>
        <v>8417</v>
      </c>
      <c r="C17" s="14">
        <f>C15-C16</f>
        <v>29144</v>
      </c>
      <c r="D17" s="14">
        <f>D15-D16</f>
        <v>19771</v>
      </c>
      <c r="E17" s="14">
        <f>E15-E16</f>
        <v>22593</v>
      </c>
      <c r="F17" s="14">
        <f>F15-F16</f>
        <v>21353</v>
      </c>
      <c r="G17" s="14">
        <f>SUM(B17:F17)</f>
        <v>101278</v>
      </c>
    </row>
    <row r="18" spans="1:10" x14ac:dyDescent="0.25">
      <c r="A18" s="13" t="s">
        <v>17</v>
      </c>
      <c r="B18" s="14"/>
      <c r="C18" s="14"/>
      <c r="D18" s="14"/>
      <c r="E18" s="14"/>
      <c r="F18" s="14"/>
      <c r="G18" s="14">
        <f>SUM(B18:F18)</f>
        <v>0</v>
      </c>
    </row>
    <row r="19" spans="1:10" ht="30" x14ac:dyDescent="0.25">
      <c r="A19" s="24" t="s">
        <v>12</v>
      </c>
      <c r="B19" s="23">
        <f t="shared" ref="B19:G19" si="1">SUM(B20:B22)</f>
        <v>654</v>
      </c>
      <c r="C19" s="23">
        <f t="shared" si="1"/>
        <v>0</v>
      </c>
      <c r="D19" s="23">
        <f t="shared" si="1"/>
        <v>401</v>
      </c>
      <c r="E19" s="23">
        <f t="shared" si="1"/>
        <v>286</v>
      </c>
      <c r="F19" s="23">
        <f t="shared" si="1"/>
        <v>140</v>
      </c>
      <c r="G19" s="23">
        <f t="shared" si="1"/>
        <v>1481</v>
      </c>
    </row>
    <row r="20" spans="1:10" x14ac:dyDescent="0.25">
      <c r="A20" s="13" t="s">
        <v>15</v>
      </c>
      <c r="B20" s="25"/>
      <c r="C20" s="25"/>
      <c r="D20" s="14"/>
      <c r="E20" s="25"/>
      <c r="F20" s="25"/>
      <c r="G20" s="14">
        <f>SUM(B20:F20)</f>
        <v>0</v>
      </c>
    </row>
    <row r="21" spans="1:10" x14ac:dyDescent="0.25">
      <c r="A21" s="13" t="s">
        <v>16</v>
      </c>
      <c r="B21" s="14">
        <f>B9</f>
        <v>654</v>
      </c>
      <c r="C21" s="14">
        <f>C9</f>
        <v>0</v>
      </c>
      <c r="D21" s="14">
        <f>D9</f>
        <v>401</v>
      </c>
      <c r="E21" s="14">
        <f>E9</f>
        <v>286</v>
      </c>
      <c r="F21" s="14">
        <f>F9</f>
        <v>140</v>
      </c>
      <c r="G21" s="14">
        <f>SUM(B21:F21)</f>
        <v>1481</v>
      </c>
    </row>
    <row r="22" spans="1:10" x14ac:dyDescent="0.25">
      <c r="A22" s="13" t="s">
        <v>17</v>
      </c>
      <c r="B22" s="26"/>
      <c r="C22" s="26"/>
      <c r="D22" s="26"/>
      <c r="E22" s="26"/>
      <c r="F22" s="14"/>
      <c r="G22" s="14">
        <f>SUM(B22:F22)</f>
        <v>0</v>
      </c>
    </row>
    <row r="23" spans="1:10" x14ac:dyDescent="0.25">
      <c r="A23" s="17" t="s">
        <v>18</v>
      </c>
      <c r="B23" s="18">
        <f t="shared" ref="B23:G23" si="2">SUM(B15,B19)</f>
        <v>9393</v>
      </c>
      <c r="C23" s="18">
        <f t="shared" si="2"/>
        <v>135382</v>
      </c>
      <c r="D23" s="18">
        <f t="shared" si="2"/>
        <v>25641</v>
      </c>
      <c r="E23" s="18">
        <f t="shared" si="2"/>
        <v>27878</v>
      </c>
      <c r="F23" s="18">
        <f t="shared" si="2"/>
        <v>125177</v>
      </c>
      <c r="G23" s="18">
        <f t="shared" si="2"/>
        <v>323471</v>
      </c>
    </row>
    <row r="24" spans="1:10" x14ac:dyDescent="0.25">
      <c r="A24" s="27"/>
      <c r="B24" s="27"/>
      <c r="C24" s="27"/>
      <c r="D24" s="27"/>
      <c r="E24" s="27"/>
      <c r="F24" s="27"/>
      <c r="G24" s="27"/>
    </row>
    <row r="25" spans="1:10" ht="15.75" x14ac:dyDescent="0.3">
      <c r="A25" s="27"/>
      <c r="B25" s="27"/>
      <c r="C25" s="27"/>
      <c r="D25" s="27"/>
      <c r="E25" s="27"/>
      <c r="F25" s="27"/>
      <c r="G25" s="28" t="s">
        <v>19</v>
      </c>
    </row>
    <row r="26" spans="1:10" ht="63.75" x14ac:dyDescent="0.25">
      <c r="A26" s="29" t="s">
        <v>20</v>
      </c>
      <c r="B26" s="30" t="s">
        <v>5</v>
      </c>
      <c r="C26" s="30" t="s">
        <v>6</v>
      </c>
      <c r="D26" s="30" t="s">
        <v>7</v>
      </c>
      <c r="E26" s="30" t="s">
        <v>8</v>
      </c>
      <c r="F26" s="30" t="s">
        <v>9</v>
      </c>
      <c r="G26" s="31" t="s">
        <v>10</v>
      </c>
    </row>
    <row r="27" spans="1:10" ht="15.75" x14ac:dyDescent="0.3">
      <c r="A27" s="32" t="s">
        <v>21</v>
      </c>
      <c r="B27" s="14"/>
      <c r="C27" s="14">
        <v>86963</v>
      </c>
      <c r="D27" s="14">
        <v>2589</v>
      </c>
      <c r="E27" s="14">
        <v>2589</v>
      </c>
      <c r="F27" s="14">
        <v>103659</v>
      </c>
      <c r="G27" s="33">
        <f t="shared" ref="G27:G33" si="3">SUM(B27:F27)</f>
        <v>195800</v>
      </c>
    </row>
    <row r="28" spans="1:10" ht="15.75" x14ac:dyDescent="0.3">
      <c r="A28" s="32" t="s">
        <v>22</v>
      </c>
      <c r="B28" s="14"/>
      <c r="C28" s="14">
        <v>12001</v>
      </c>
      <c r="D28" s="14"/>
      <c r="E28" s="14"/>
      <c r="F28" s="14"/>
      <c r="G28" s="33">
        <f t="shared" si="3"/>
        <v>12001</v>
      </c>
    </row>
    <row r="29" spans="1:10" x14ac:dyDescent="0.25">
      <c r="A29" s="32" t="s">
        <v>23</v>
      </c>
      <c r="B29" s="14"/>
      <c r="C29" s="14">
        <v>8</v>
      </c>
      <c r="D29" s="14">
        <v>1264</v>
      </c>
      <c r="E29" s="14">
        <v>1223</v>
      </c>
      <c r="F29" s="14"/>
      <c r="G29" s="33">
        <f t="shared" si="3"/>
        <v>2495</v>
      </c>
      <c r="I29" s="34"/>
    </row>
    <row r="30" spans="1:10" ht="25.5" x14ac:dyDescent="0.25">
      <c r="A30" s="32" t="s">
        <v>24</v>
      </c>
      <c r="B30" s="14"/>
      <c r="C30" s="14">
        <v>7266</v>
      </c>
      <c r="D30" s="14">
        <v>593</v>
      </c>
      <c r="E30" s="14">
        <v>1187</v>
      </c>
      <c r="F30" s="14"/>
      <c r="G30" s="33">
        <f>SUM(B30:F30)</f>
        <v>9046</v>
      </c>
      <c r="I30" s="34"/>
    </row>
    <row r="31" spans="1:10" x14ac:dyDescent="0.25">
      <c r="A31" s="32" t="s">
        <v>25</v>
      </c>
      <c r="B31" s="14">
        <v>322</v>
      </c>
      <c r="C31" s="14"/>
      <c r="D31" s="14">
        <v>2</v>
      </c>
      <c r="E31" s="14"/>
      <c r="F31" s="14">
        <v>25</v>
      </c>
      <c r="G31" s="14">
        <f t="shared" si="3"/>
        <v>349</v>
      </c>
      <c r="H31" s="35"/>
      <c r="I31" s="36"/>
      <c r="J31" s="37"/>
    </row>
    <row r="32" spans="1:10" x14ac:dyDescent="0.25">
      <c r="A32" s="32" t="s">
        <v>26</v>
      </c>
      <c r="B32" s="14"/>
      <c r="C32" s="14"/>
      <c r="D32" s="14">
        <v>1021</v>
      </c>
      <c r="E32" s="14"/>
      <c r="F32" s="14"/>
      <c r="G32" s="33">
        <f t="shared" si="3"/>
        <v>1021</v>
      </c>
    </row>
    <row r="33" spans="1:7" x14ac:dyDescent="0.25">
      <c r="A33" s="29" t="s">
        <v>27</v>
      </c>
      <c r="B33" s="38">
        <f>SUM(B27:B32)</f>
        <v>322</v>
      </c>
      <c r="C33" s="38">
        <f>SUM(C27:C32)</f>
        <v>106238</v>
      </c>
      <c r="D33" s="38">
        <f>SUM(D27:D32)</f>
        <v>5469</v>
      </c>
      <c r="E33" s="38">
        <f>SUM(E27:E32)</f>
        <v>4999</v>
      </c>
      <c r="F33" s="38">
        <f>SUM(F27:F32)</f>
        <v>103684</v>
      </c>
      <c r="G33" s="38">
        <f t="shared" si="3"/>
        <v>220712</v>
      </c>
    </row>
    <row r="34" spans="1:7" x14ac:dyDescent="0.25">
      <c r="A34" s="39"/>
      <c r="B34" s="40"/>
      <c r="C34" s="40"/>
      <c r="D34" s="40"/>
      <c r="E34" s="40"/>
      <c r="F34" s="40"/>
      <c r="G34" s="40"/>
    </row>
    <row r="35" spans="1:7" ht="15.75" x14ac:dyDescent="0.3">
      <c r="A35" s="39"/>
      <c r="B35" s="40"/>
      <c r="C35" s="40"/>
      <c r="D35" s="40"/>
      <c r="E35" s="40"/>
      <c r="F35" s="40"/>
      <c r="G35" s="41" t="s">
        <v>28</v>
      </c>
    </row>
    <row r="36" spans="1:7" ht="63.75" x14ac:dyDescent="0.25">
      <c r="A36" s="42"/>
      <c r="B36" s="30" t="s">
        <v>5</v>
      </c>
      <c r="C36" s="30" t="s">
        <v>6</v>
      </c>
      <c r="D36" s="30" t="s">
        <v>7</v>
      </c>
      <c r="E36" s="30" t="s">
        <v>8</v>
      </c>
      <c r="F36" s="30" t="s">
        <v>9</v>
      </c>
      <c r="G36" s="31" t="s">
        <v>10</v>
      </c>
    </row>
    <row r="37" spans="1:7" ht="15.75" x14ac:dyDescent="0.3">
      <c r="A37" s="32" t="s">
        <v>21</v>
      </c>
      <c r="B37" s="43"/>
      <c r="C37" s="43">
        <v>71216230</v>
      </c>
      <c r="D37" s="43">
        <v>2588945</v>
      </c>
      <c r="E37" s="43">
        <v>2588944</v>
      </c>
      <c r="F37" s="43">
        <v>103659000</v>
      </c>
      <c r="G37" s="43">
        <f>SUM(B37:F37)</f>
        <v>180053119</v>
      </c>
    </row>
    <row r="38" spans="1:7" ht="15.75" x14ac:dyDescent="0.3">
      <c r="A38" s="32" t="s">
        <v>21</v>
      </c>
      <c r="B38" s="43"/>
      <c r="C38" s="43">
        <v>15747100</v>
      </c>
      <c r="D38" s="43"/>
      <c r="E38" s="43"/>
      <c r="F38" s="43"/>
      <c r="G38" s="43">
        <f t="shared" ref="G38:G46" si="4">SUM(B38:F38)</f>
        <v>15747100</v>
      </c>
    </row>
    <row r="39" spans="1:7" ht="15.75" x14ac:dyDescent="0.3">
      <c r="A39" s="32" t="s">
        <v>22</v>
      </c>
      <c r="B39" s="43"/>
      <c r="C39" s="43">
        <v>10687776</v>
      </c>
      <c r="D39" s="43"/>
      <c r="E39" s="43"/>
      <c r="F39" s="43"/>
      <c r="G39" s="43">
        <f>SUM(B39:F39)</f>
        <v>10687776</v>
      </c>
    </row>
    <row r="40" spans="1:7" ht="15.75" x14ac:dyDescent="0.3">
      <c r="A40" s="32" t="s">
        <v>22</v>
      </c>
      <c r="B40" s="43"/>
      <c r="C40" s="43">
        <v>1313223</v>
      </c>
      <c r="D40" s="43"/>
      <c r="E40" s="43"/>
      <c r="F40" s="43"/>
      <c r="G40" s="43">
        <f>SUM(B40:F40)</f>
        <v>1313223</v>
      </c>
    </row>
    <row r="41" spans="1:7" x14ac:dyDescent="0.25">
      <c r="A41" s="32" t="s">
        <v>23</v>
      </c>
      <c r="B41" s="43"/>
      <c r="C41" s="43">
        <v>8342</v>
      </c>
      <c r="D41" s="43">
        <v>1264232</v>
      </c>
      <c r="E41" s="43">
        <v>1223181</v>
      </c>
      <c r="F41" s="43"/>
      <c r="G41" s="43">
        <f>SUM(B41:F41)</f>
        <v>2495755</v>
      </c>
    </row>
    <row r="42" spans="1:7" ht="25.5" x14ac:dyDescent="0.25">
      <c r="A42" s="32" t="s">
        <v>24</v>
      </c>
      <c r="B42" s="43"/>
      <c r="C42" s="43">
        <v>5452650</v>
      </c>
      <c r="D42" s="43">
        <v>593257</v>
      </c>
      <c r="E42" s="43">
        <v>1186513</v>
      </c>
      <c r="F42" s="43"/>
      <c r="G42" s="43">
        <f t="shared" si="4"/>
        <v>7232420</v>
      </c>
    </row>
    <row r="43" spans="1:7" x14ac:dyDescent="0.25">
      <c r="A43" s="32" t="s">
        <v>29</v>
      </c>
      <c r="B43" s="43"/>
      <c r="C43" s="43">
        <v>1588200</v>
      </c>
      <c r="D43" s="43"/>
      <c r="E43" s="43"/>
      <c r="F43" s="43"/>
      <c r="G43" s="43">
        <f t="shared" si="4"/>
        <v>1588200</v>
      </c>
    </row>
    <row r="44" spans="1:7" ht="25.5" x14ac:dyDescent="0.25">
      <c r="A44" s="32" t="s">
        <v>30</v>
      </c>
      <c r="B44" s="43"/>
      <c r="C44" s="43">
        <v>224978</v>
      </c>
      <c r="D44" s="43"/>
      <c r="E44" s="43"/>
      <c r="F44" s="43"/>
      <c r="G44" s="43">
        <f t="shared" si="4"/>
        <v>224978</v>
      </c>
    </row>
    <row r="45" spans="1:7" x14ac:dyDescent="0.25">
      <c r="A45" s="32" t="s">
        <v>25</v>
      </c>
      <c r="B45" s="43">
        <v>321765</v>
      </c>
      <c r="C45" s="43"/>
      <c r="D45" s="43">
        <v>1995</v>
      </c>
      <c r="E45" s="43"/>
      <c r="F45" s="43">
        <v>24932</v>
      </c>
      <c r="G45" s="43">
        <f t="shared" si="4"/>
        <v>348692</v>
      </c>
    </row>
    <row r="46" spans="1:7" x14ac:dyDescent="0.25">
      <c r="A46" s="32" t="s">
        <v>26</v>
      </c>
      <c r="B46" s="43"/>
      <c r="C46" s="43"/>
      <c r="D46" s="43">
        <v>1021000</v>
      </c>
      <c r="E46" s="43"/>
      <c r="F46" s="43"/>
      <c r="G46" s="43">
        <f t="shared" si="4"/>
        <v>1021000</v>
      </c>
    </row>
    <row r="47" spans="1:7" s="46" customFormat="1" x14ac:dyDescent="0.25">
      <c r="A47" s="44" t="s">
        <v>27</v>
      </c>
      <c r="B47" s="45">
        <f t="shared" ref="B47:G47" si="5">SUM(B37:B46)</f>
        <v>321765</v>
      </c>
      <c r="C47" s="45">
        <f t="shared" si="5"/>
        <v>106238499</v>
      </c>
      <c r="D47" s="45">
        <f t="shared" si="5"/>
        <v>5469429</v>
      </c>
      <c r="E47" s="45">
        <f t="shared" si="5"/>
        <v>4998638</v>
      </c>
      <c r="F47" s="45">
        <f t="shared" si="5"/>
        <v>103683932</v>
      </c>
      <c r="G47" s="45">
        <f t="shared" si="5"/>
        <v>220712263</v>
      </c>
    </row>
    <row r="48" spans="1:7" x14ac:dyDescent="0.25">
      <c r="A48" s="42"/>
      <c r="B48" s="42"/>
      <c r="C48" s="42"/>
      <c r="D48" s="42"/>
      <c r="E48" s="42"/>
      <c r="F48" s="42"/>
      <c r="G48" s="42"/>
    </row>
  </sheetData>
  <mergeCells count="4">
    <mergeCell ref="A1:G1"/>
    <mergeCell ref="A3:G3"/>
    <mergeCell ref="A4:G4"/>
    <mergeCell ref="F6:G6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intézményfinanszírozás</vt:lpstr>
      <vt:lpstr>intézményfinanszírozás!Nyomtatási_terület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Kónya Emília</dc:creator>
  <cp:lastModifiedBy>Kónya Emília</cp:lastModifiedBy>
  <dcterms:created xsi:type="dcterms:W3CDTF">2021-05-20T13:25:18Z</dcterms:created>
  <dcterms:modified xsi:type="dcterms:W3CDTF">2021-05-20T13:25:48Z</dcterms:modified>
</cp:coreProperties>
</file>