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20. évi zárszámadási rendelet\Excel munkafüzetek\"/>
    </mc:Choice>
  </mc:AlternateContent>
  <bookViews>
    <workbookView xWindow="0" yWindow="0" windowWidth="28800" windowHeight="12135"/>
  </bookViews>
  <sheets>
    <sheet name="TÖBB ÉVES" sheetId="1" r:id="rId1"/>
  </sheets>
  <definedNames>
    <definedName name="_xlnm.Print_Area" localSheetId="0">'TÖBB ÉVES'!$A$1:$G$37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C36" i="1"/>
  <c r="J34" i="1"/>
  <c r="J31" i="1"/>
  <c r="J30" i="1"/>
  <c r="J29" i="1"/>
  <c r="J28" i="1"/>
  <c r="J27" i="1"/>
  <c r="J26" i="1"/>
  <c r="J25" i="1"/>
  <c r="J24" i="1"/>
  <c r="J23" i="1"/>
  <c r="J22" i="1" s="1"/>
  <c r="I22" i="1"/>
  <c r="I36" i="1" s="1"/>
  <c r="H22" i="1"/>
  <c r="H36" i="1" s="1"/>
  <c r="G22" i="1"/>
  <c r="F22" i="1"/>
  <c r="F36" i="1" s="1"/>
  <c r="E22" i="1"/>
  <c r="E36" i="1" s="1"/>
  <c r="D22" i="1"/>
  <c r="D36" i="1" s="1"/>
  <c r="C22" i="1"/>
  <c r="J19" i="1"/>
  <c r="J36" i="1" s="1"/>
</calcChain>
</file>

<file path=xl/sharedStrings.xml><?xml version="1.0" encoding="utf-8"?>
<sst xmlns="http://schemas.openxmlformats.org/spreadsheetml/2006/main" count="39" uniqueCount="37">
  <si>
    <t>Vasvár Város Önkormányzata 2020. évi zárszámadás</t>
  </si>
  <si>
    <t>TÖBB ÉVES KIHATÁSSAL JÁRÓ DÖNTÉSEK  (E Ft)</t>
  </si>
  <si>
    <t>27.számú melléklet</t>
  </si>
  <si>
    <t>Kötelezettségek megnevezése</t>
  </si>
  <si>
    <t>Köt.vállalás éve</t>
  </si>
  <si>
    <t>2015. évi kifizetés</t>
  </si>
  <si>
    <t>2016. évi kifizetés</t>
  </si>
  <si>
    <t>2017. évi kifizetés</t>
  </si>
  <si>
    <t>2018. év kifizetések</t>
  </si>
  <si>
    <t>2019. évi kifizetések</t>
  </si>
  <si>
    <t>2020. évi kifizetések</t>
  </si>
  <si>
    <t>további évek</t>
  </si>
  <si>
    <t>összesen</t>
  </si>
  <si>
    <t>Működési célú hiteltörlesztések összesen:</t>
  </si>
  <si>
    <t>Felhalmozási célú hiteltörlesztések</t>
  </si>
  <si>
    <t>OTP-MFB hitel KEOP geotermikus energia felhasználáshoz</t>
  </si>
  <si>
    <t>2013-2023.06.30.</t>
  </si>
  <si>
    <t>2013-2015</t>
  </si>
  <si>
    <t>Beruházások és a megvalósításhoz kapcsolódó működési kiadások összesen:</t>
  </si>
  <si>
    <t>TOP foglalkoztatási paktum</t>
  </si>
  <si>
    <t>2016-2019</t>
  </si>
  <si>
    <t>TOP bölcsődei férőhelyek kialakítása</t>
  </si>
  <si>
    <t>2017-2018</t>
  </si>
  <si>
    <t>TOP csapadékvízelvezetés I.</t>
  </si>
  <si>
    <t>2015-2019</t>
  </si>
  <si>
    <t>TOP zöldváros</t>
  </si>
  <si>
    <t>TOP termelői piac</t>
  </si>
  <si>
    <t>TOP csapadékvízelvezetés II.</t>
  </si>
  <si>
    <t>2019-2022</t>
  </si>
  <si>
    <t>TOP energetikai fejlesztés</t>
  </si>
  <si>
    <t>2019-2020</t>
  </si>
  <si>
    <t>TOP Hegyháti Zöldút</t>
  </si>
  <si>
    <t>2018-2021</t>
  </si>
  <si>
    <t>TOP Hegyhátunkon a közösség</t>
  </si>
  <si>
    <t>2019-2021</t>
  </si>
  <si>
    <t>Felújítások összesen:</t>
  </si>
  <si>
    <t>MINDÖSSZESEN: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</si>
</sst>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b/>
      <i/>
      <sz val="12"/>
      <name val="Bookman Old Style"/>
      <family val="1"/>
      <charset val="238"/>
    </font>
    <font>
      <i/>
      <sz val="10"/>
      <name val="Bookman Old Style"/>
      <family val="1"/>
      <charset val="238"/>
    </font>
    <font>
      <b/>
      <sz val="10"/>
      <name val="Bookman Old Style"/>
      <family val="1"/>
      <charset val="238"/>
    </font>
    <font>
      <b/>
      <sz val="9"/>
      <name val="Bookman Old Style"/>
      <family val="1"/>
      <charset val="238"/>
    </font>
    <font>
      <sz val="10"/>
      <name val="Bookman Old Style"/>
      <family val="1"/>
      <charset val="238"/>
    </font>
    <font>
      <b/>
      <i/>
      <sz val="10"/>
      <name val="Bookman Old Style"/>
      <family val="1"/>
      <charset val="238"/>
    </font>
    <font>
      <sz val="9"/>
      <name val="Bookman Old Style"/>
      <family val="1"/>
      <charset val="238"/>
    </font>
    <font>
      <sz val="10"/>
      <color rgb="FFFF0000"/>
      <name val="Bookman Old Style"/>
      <family val="1"/>
      <charset val="238"/>
    </font>
    <font>
      <b/>
      <i/>
      <sz val="8"/>
      <name val="Bookman Old Style"/>
      <family val="1"/>
      <charset val="238"/>
    </font>
    <font>
      <sz val="10"/>
      <color theme="1"/>
      <name val="Bookman Old Styl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0" applyFont="1" applyAlignment="1">
      <alignment horizontal="right" wrapText="1"/>
    </xf>
    <xf numFmtId="0" fontId="0" fillId="0" borderId="0" xfId="0" applyAlignment="1"/>
    <xf numFmtId="0" fontId="0" fillId="0" borderId="0" xfId="0" applyAlignment="1"/>
    <xf numFmtId="0" fontId="2" fillId="0" borderId="0" xfId="0" applyFont="1"/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wrapText="1"/>
    </xf>
    <xf numFmtId="0" fontId="6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center" wrapText="1"/>
    </xf>
    <xf numFmtId="0" fontId="0" fillId="0" borderId="0" xfId="0" applyFont="1"/>
    <xf numFmtId="0" fontId="8" fillId="0" borderId="2" xfId="0" applyFont="1" applyFill="1" applyBorder="1"/>
    <xf numFmtId="3" fontId="8" fillId="0" borderId="2" xfId="0" applyNumberFormat="1" applyFont="1" applyFill="1" applyBorder="1"/>
    <xf numFmtId="0" fontId="0" fillId="0" borderId="2" xfId="0" applyBorder="1"/>
    <xf numFmtId="0" fontId="9" fillId="0" borderId="2" xfId="0" applyFont="1" applyFill="1" applyBorder="1"/>
    <xf numFmtId="3" fontId="9" fillId="0" borderId="2" xfId="0" applyNumberFormat="1" applyFont="1" applyFill="1" applyBorder="1"/>
    <xf numFmtId="0" fontId="8" fillId="0" borderId="2" xfId="0" applyFont="1" applyBorder="1"/>
    <xf numFmtId="0" fontId="10" fillId="0" borderId="2" xfId="0" applyFont="1" applyFill="1" applyBorder="1"/>
    <xf numFmtId="0" fontId="8" fillId="0" borderId="2" xfId="0" applyFont="1" applyFill="1" applyBorder="1" applyAlignment="1">
      <alignment horizontal="center" vertical="center"/>
    </xf>
    <xf numFmtId="3" fontId="6" fillId="0" borderId="2" xfId="0" applyNumberFormat="1" applyFont="1" applyFill="1" applyBorder="1"/>
    <xf numFmtId="0" fontId="6" fillId="0" borderId="2" xfId="1" applyFont="1" applyBorder="1"/>
    <xf numFmtId="0" fontId="6" fillId="0" borderId="2" xfId="0" applyFont="1" applyBorder="1"/>
    <xf numFmtId="3" fontId="6" fillId="0" borderId="2" xfId="0" applyNumberFormat="1" applyFont="1" applyBorder="1"/>
    <xf numFmtId="3" fontId="11" fillId="0" borderId="2" xfId="0" applyNumberFormat="1" applyFont="1" applyFill="1" applyBorder="1"/>
    <xf numFmtId="0" fontId="11" fillId="0" borderId="2" xfId="0" applyFont="1" applyBorder="1"/>
    <xf numFmtId="0" fontId="12" fillId="0" borderId="2" xfId="0" applyFont="1" applyFill="1" applyBorder="1"/>
    <xf numFmtId="3" fontId="8" fillId="0" borderId="2" xfId="0" applyNumberFormat="1" applyFont="1" applyBorder="1"/>
    <xf numFmtId="0" fontId="13" fillId="0" borderId="2" xfId="0" applyFont="1" applyBorder="1"/>
    <xf numFmtId="0" fontId="4" fillId="2" borderId="2" xfId="0" applyFont="1" applyFill="1" applyBorder="1"/>
    <xf numFmtId="0" fontId="8" fillId="2" borderId="2" xfId="0" applyFont="1" applyFill="1" applyBorder="1"/>
    <xf numFmtId="3" fontId="6" fillId="2" borderId="2" xfId="0" applyNumberFormat="1" applyFont="1" applyFill="1" applyBorder="1"/>
    <xf numFmtId="0" fontId="8" fillId="0" borderId="0" xfId="0" applyFont="1"/>
  </cellXfs>
  <cellStyles count="2">
    <cellStyle name="Normál" xfId="0" builtinId="0"/>
    <cellStyle name="Normá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40"/>
  <sheetViews>
    <sheetView tabSelected="1" workbookViewId="0">
      <selection activeCell="A39" sqref="A39"/>
    </sheetView>
  </sheetViews>
  <sheetFormatPr defaultRowHeight="15" x14ac:dyDescent="0.25"/>
  <cols>
    <col min="1" max="1" width="46" customWidth="1"/>
    <col min="2" max="2" width="13.5703125" customWidth="1"/>
    <col min="3" max="3" width="11.7109375" customWidth="1"/>
    <col min="4" max="4" width="12.42578125" customWidth="1"/>
    <col min="5" max="5" width="10.28515625" customWidth="1"/>
    <col min="6" max="6" width="11" customWidth="1"/>
    <col min="7" max="8" width="11.140625" customWidth="1"/>
    <col min="9" max="9" width="11.28515625" customWidth="1"/>
    <col min="10" max="10" width="13.140625" customWidth="1"/>
  </cols>
  <sheetData>
    <row r="1" spans="1:10" x14ac:dyDescent="0.25">
      <c r="A1" s="1"/>
      <c r="B1" s="2"/>
      <c r="C1" s="2"/>
      <c r="D1" s="2"/>
      <c r="E1" s="2"/>
      <c r="F1" s="2"/>
      <c r="G1" s="2"/>
      <c r="H1" s="3"/>
    </row>
    <row r="2" spans="1:10" x14ac:dyDescent="0.25">
      <c r="A2" s="4"/>
    </row>
    <row r="3" spans="1:10" ht="15" customHeight="1" x14ac:dyDescent="0.25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</row>
    <row r="4" spans="1:10" ht="25.5" customHeight="1" x14ac:dyDescent="0.25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</row>
    <row r="6" spans="1:10" ht="63.75" customHeight="1" x14ac:dyDescent="0.25">
      <c r="A6" s="6"/>
      <c r="B6" s="6"/>
      <c r="C6" s="6"/>
      <c r="D6" s="6"/>
      <c r="E6" s="6"/>
      <c r="F6" s="6"/>
      <c r="G6" s="7" t="s">
        <v>2</v>
      </c>
      <c r="H6" s="7"/>
      <c r="I6" s="7"/>
      <c r="J6" s="7"/>
    </row>
    <row r="7" spans="1:10" s="10" customFormat="1" ht="36.75" x14ac:dyDescent="0.25">
      <c r="A7" s="8" t="s">
        <v>3</v>
      </c>
      <c r="B7" s="9" t="s">
        <v>4</v>
      </c>
      <c r="C7" s="9" t="s">
        <v>5</v>
      </c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 t="s">
        <v>11</v>
      </c>
      <c r="J7" s="9" t="s">
        <v>12</v>
      </c>
    </row>
    <row r="8" spans="1:10" ht="15.75" x14ac:dyDescent="0.3">
      <c r="A8" s="11"/>
      <c r="B8" s="11"/>
      <c r="C8" s="12"/>
      <c r="D8" s="12"/>
      <c r="E8" s="12"/>
      <c r="F8" s="12"/>
      <c r="G8" s="12"/>
      <c r="H8" s="12"/>
      <c r="I8" s="13"/>
      <c r="J8" s="13"/>
    </row>
    <row r="9" spans="1:10" ht="15.75" x14ac:dyDescent="0.3">
      <c r="A9" s="11"/>
      <c r="B9" s="11"/>
      <c r="C9" s="12"/>
      <c r="D9" s="12"/>
      <c r="E9" s="12"/>
      <c r="F9" s="12"/>
      <c r="G9" s="12"/>
      <c r="H9" s="12"/>
      <c r="I9" s="13"/>
      <c r="J9" s="13"/>
    </row>
    <row r="10" spans="1:10" ht="15.75" x14ac:dyDescent="0.3">
      <c r="A10" s="11"/>
      <c r="B10" s="11"/>
      <c r="C10" s="12"/>
      <c r="D10" s="12"/>
      <c r="E10" s="12"/>
      <c r="F10" s="12"/>
      <c r="G10" s="12"/>
      <c r="H10" s="12"/>
      <c r="I10" s="13"/>
      <c r="J10" s="13"/>
    </row>
    <row r="11" spans="1:10" ht="15.75" x14ac:dyDescent="0.3">
      <c r="A11" s="11"/>
      <c r="B11" s="11"/>
      <c r="C11" s="12"/>
      <c r="D11" s="12"/>
      <c r="E11" s="12"/>
      <c r="F11" s="12"/>
      <c r="G11" s="12"/>
      <c r="H11" s="12"/>
      <c r="I11" s="13"/>
      <c r="J11" s="13"/>
    </row>
    <row r="12" spans="1:10" x14ac:dyDescent="0.25">
      <c r="A12" s="14" t="s">
        <v>13</v>
      </c>
      <c r="B12" s="14"/>
      <c r="C12" s="15"/>
      <c r="D12" s="15"/>
      <c r="E12" s="15"/>
      <c r="F12" s="15"/>
      <c r="G12" s="15"/>
      <c r="H12" s="15"/>
      <c r="I12" s="13"/>
      <c r="J12" s="13">
        <v>0</v>
      </c>
    </row>
    <row r="13" spans="1:10" ht="15.75" x14ac:dyDescent="0.3">
      <c r="A13" s="11"/>
      <c r="B13" s="11"/>
      <c r="C13" s="12"/>
      <c r="D13" s="12"/>
      <c r="E13" s="12"/>
      <c r="F13" s="12"/>
      <c r="G13" s="12"/>
      <c r="H13" s="12"/>
      <c r="I13" s="13"/>
      <c r="J13" s="13"/>
    </row>
    <row r="14" spans="1:10" ht="15.75" x14ac:dyDescent="0.3">
      <c r="A14" s="11"/>
      <c r="B14" s="11"/>
      <c r="C14" s="12"/>
      <c r="D14" s="12"/>
      <c r="E14" s="12"/>
      <c r="F14" s="12"/>
      <c r="G14" s="12"/>
      <c r="H14" s="12"/>
      <c r="I14" s="13"/>
      <c r="J14" s="13"/>
    </row>
    <row r="15" spans="1:10" ht="15.75" x14ac:dyDescent="0.3">
      <c r="A15" s="11"/>
      <c r="B15" s="11"/>
      <c r="C15" s="12"/>
      <c r="D15" s="12"/>
      <c r="E15" s="12"/>
      <c r="F15" s="12"/>
      <c r="G15" s="12"/>
      <c r="H15" s="12"/>
      <c r="I15" s="13"/>
      <c r="J15" s="13"/>
    </row>
    <row r="16" spans="1:10" ht="15.75" x14ac:dyDescent="0.3">
      <c r="A16" s="11"/>
      <c r="B16" s="11"/>
      <c r="C16" s="12"/>
      <c r="D16" s="12"/>
      <c r="E16" s="12"/>
      <c r="F16" s="12"/>
      <c r="G16" s="12"/>
      <c r="H16" s="12"/>
      <c r="I16" s="13"/>
      <c r="J16" s="13"/>
    </row>
    <row r="17" spans="1:10" x14ac:dyDescent="0.25">
      <c r="A17" s="14" t="s">
        <v>14</v>
      </c>
      <c r="B17" s="14"/>
      <c r="C17" s="15"/>
      <c r="D17" s="15"/>
      <c r="E17" s="15"/>
      <c r="F17" s="15"/>
      <c r="G17" s="15"/>
      <c r="H17" s="15"/>
      <c r="I17" s="13"/>
      <c r="J17" s="13"/>
    </row>
    <row r="18" spans="1:10" ht="15.75" x14ac:dyDescent="0.3">
      <c r="A18" s="16" t="s">
        <v>15</v>
      </c>
      <c r="B18" s="11"/>
      <c r="C18" s="12"/>
      <c r="D18" s="12"/>
      <c r="E18" s="12"/>
      <c r="F18" s="12"/>
      <c r="G18" s="12"/>
      <c r="H18" s="12"/>
      <c r="I18" s="13"/>
      <c r="J18" s="13"/>
    </row>
    <row r="19" spans="1:10" x14ac:dyDescent="0.25">
      <c r="A19" s="17" t="s">
        <v>16</v>
      </c>
      <c r="B19" s="18" t="s">
        <v>17</v>
      </c>
      <c r="C19" s="19">
        <v>468</v>
      </c>
      <c r="D19" s="20">
        <v>5741</v>
      </c>
      <c r="E19" s="20">
        <v>5541</v>
      </c>
      <c r="F19" s="20">
        <v>5177</v>
      </c>
      <c r="G19" s="20">
        <v>5210</v>
      </c>
      <c r="H19" s="20">
        <v>5028</v>
      </c>
      <c r="I19" s="21">
        <v>12458</v>
      </c>
      <c r="J19" s="22">
        <f>SUM(C19:I19)</f>
        <v>39623</v>
      </c>
    </row>
    <row r="20" spans="1:10" ht="15.75" x14ac:dyDescent="0.3">
      <c r="A20" s="11"/>
      <c r="B20" s="11"/>
      <c r="C20" s="23"/>
      <c r="D20" s="23"/>
      <c r="E20" s="23"/>
      <c r="F20" s="23"/>
      <c r="G20" s="23"/>
      <c r="H20" s="23"/>
      <c r="I20" s="24"/>
      <c r="J20" s="24"/>
    </row>
    <row r="21" spans="1:10" ht="15.75" x14ac:dyDescent="0.3">
      <c r="A21" s="11"/>
      <c r="B21" s="11"/>
      <c r="C21" s="23"/>
      <c r="D21" s="23"/>
      <c r="E21" s="23"/>
      <c r="F21" s="23"/>
      <c r="G21" s="23"/>
      <c r="H21" s="23"/>
      <c r="I21" s="24"/>
      <c r="J21" s="24"/>
    </row>
    <row r="22" spans="1:10" x14ac:dyDescent="0.25">
      <c r="A22" s="25" t="s">
        <v>18</v>
      </c>
      <c r="B22" s="14"/>
      <c r="C22" s="15">
        <f>C23+C24+C25+C26+C27+C28+C29+C30-C31</f>
        <v>4601</v>
      </c>
      <c r="D22" s="15">
        <f t="shared" ref="D22:J22" si="0">D23+D24+D25+D26+D27+D28+D29+D30-D31</f>
        <v>9177</v>
      </c>
      <c r="E22" s="15">
        <f t="shared" si="0"/>
        <v>16744</v>
      </c>
      <c r="F22" s="15">
        <f t="shared" si="0"/>
        <v>421639</v>
      </c>
      <c r="G22" s="15">
        <f t="shared" si="0"/>
        <v>114711</v>
      </c>
      <c r="H22" s="15">
        <f t="shared" si="0"/>
        <v>106468</v>
      </c>
      <c r="I22" s="15">
        <f t="shared" si="0"/>
        <v>304770</v>
      </c>
      <c r="J22" s="15">
        <f t="shared" si="0"/>
        <v>978110</v>
      </c>
    </row>
    <row r="23" spans="1:10" ht="15.75" x14ac:dyDescent="0.3">
      <c r="A23" s="11" t="s">
        <v>19</v>
      </c>
      <c r="B23" s="18" t="s">
        <v>20</v>
      </c>
      <c r="C23" s="12"/>
      <c r="D23" s="12"/>
      <c r="E23" s="12">
        <v>9527</v>
      </c>
      <c r="F23" s="12">
        <v>8649</v>
      </c>
      <c r="G23" s="12">
        <v>12243</v>
      </c>
      <c r="H23" s="12">
        <v>20133</v>
      </c>
      <c r="I23" s="26">
        <v>1056</v>
      </c>
      <c r="J23" s="26">
        <f t="shared" ref="J23:J31" si="1">SUM(C23:I23)</f>
        <v>51608</v>
      </c>
    </row>
    <row r="24" spans="1:10" ht="15.75" x14ac:dyDescent="0.3">
      <c r="A24" s="11" t="s">
        <v>21</v>
      </c>
      <c r="B24" s="18" t="s">
        <v>22</v>
      </c>
      <c r="C24" s="12"/>
      <c r="D24" s="12"/>
      <c r="E24" s="12">
        <v>5697</v>
      </c>
      <c r="F24" s="12">
        <v>126750</v>
      </c>
      <c r="G24" s="12"/>
      <c r="H24" s="12"/>
      <c r="I24" s="26"/>
      <c r="J24" s="26">
        <f t="shared" si="1"/>
        <v>132447</v>
      </c>
    </row>
    <row r="25" spans="1:10" ht="15.75" x14ac:dyDescent="0.3">
      <c r="A25" s="11" t="s">
        <v>23</v>
      </c>
      <c r="B25" s="18" t="s">
        <v>24</v>
      </c>
      <c r="C25" s="12">
        <v>4601</v>
      </c>
      <c r="D25" s="12">
        <v>8872</v>
      </c>
      <c r="E25" s="12"/>
      <c r="F25" s="12">
        <v>161655</v>
      </c>
      <c r="G25" s="12">
        <v>2059</v>
      </c>
      <c r="H25" s="12"/>
      <c r="I25" s="26"/>
      <c r="J25" s="26">
        <f t="shared" si="1"/>
        <v>177187</v>
      </c>
    </row>
    <row r="26" spans="1:10" ht="15.75" x14ac:dyDescent="0.3">
      <c r="A26" s="11" t="s">
        <v>25</v>
      </c>
      <c r="B26" s="18" t="s">
        <v>22</v>
      </c>
      <c r="C26" s="12"/>
      <c r="D26" s="12">
        <v>11</v>
      </c>
      <c r="E26" s="12">
        <v>254</v>
      </c>
      <c r="F26" s="12">
        <v>61475</v>
      </c>
      <c r="G26" s="12">
        <v>532</v>
      </c>
      <c r="H26" s="12"/>
      <c r="I26" s="26"/>
      <c r="J26" s="26">
        <f t="shared" si="1"/>
        <v>62272</v>
      </c>
    </row>
    <row r="27" spans="1:10" ht="15.75" x14ac:dyDescent="0.3">
      <c r="A27" s="11" t="s">
        <v>26</v>
      </c>
      <c r="B27" s="18" t="s">
        <v>22</v>
      </c>
      <c r="C27" s="12"/>
      <c r="D27" s="12">
        <v>294</v>
      </c>
      <c r="E27" s="12">
        <v>1266</v>
      </c>
      <c r="F27" s="12">
        <v>60570</v>
      </c>
      <c r="G27" s="12"/>
      <c r="H27" s="12"/>
      <c r="I27" s="26"/>
      <c r="J27" s="26">
        <f t="shared" si="1"/>
        <v>62130</v>
      </c>
    </row>
    <row r="28" spans="1:10" ht="15.75" x14ac:dyDescent="0.3">
      <c r="A28" s="11" t="s">
        <v>27</v>
      </c>
      <c r="B28" s="18" t="s">
        <v>28</v>
      </c>
      <c r="C28" s="12"/>
      <c r="D28" s="12"/>
      <c r="E28" s="12"/>
      <c r="F28" s="12"/>
      <c r="G28" s="12">
        <v>1000</v>
      </c>
      <c r="H28" s="12">
        <v>3471</v>
      </c>
      <c r="I28" s="26">
        <v>214016</v>
      </c>
      <c r="J28" s="26">
        <f t="shared" si="1"/>
        <v>218487</v>
      </c>
    </row>
    <row r="29" spans="1:10" ht="15.75" x14ac:dyDescent="0.3">
      <c r="A29" s="11" t="s">
        <v>29</v>
      </c>
      <c r="B29" s="18" t="s">
        <v>30</v>
      </c>
      <c r="C29" s="12"/>
      <c r="D29" s="12"/>
      <c r="E29" s="12"/>
      <c r="F29" s="12"/>
      <c r="G29" s="12">
        <v>86418</v>
      </c>
      <c r="H29" s="12">
        <v>78824</v>
      </c>
      <c r="I29" s="26"/>
      <c r="J29" s="26">
        <f t="shared" si="1"/>
        <v>165242</v>
      </c>
    </row>
    <row r="30" spans="1:10" ht="15.75" x14ac:dyDescent="0.3">
      <c r="A30" s="11" t="s">
        <v>31</v>
      </c>
      <c r="B30" s="18" t="s">
        <v>32</v>
      </c>
      <c r="C30" s="12"/>
      <c r="D30" s="12"/>
      <c r="E30" s="12"/>
      <c r="F30" s="12">
        <v>2540</v>
      </c>
      <c r="G30" s="12">
        <v>13542</v>
      </c>
      <c r="H30" s="12">
        <v>5148</v>
      </c>
      <c r="I30" s="26">
        <v>97892</v>
      </c>
      <c r="J30" s="26">
        <f t="shared" si="1"/>
        <v>119122</v>
      </c>
    </row>
    <row r="31" spans="1:10" ht="15.75" x14ac:dyDescent="0.3">
      <c r="A31" s="11" t="s">
        <v>33</v>
      </c>
      <c r="B31" s="18" t="s">
        <v>34</v>
      </c>
      <c r="C31" s="12"/>
      <c r="D31" s="12"/>
      <c r="E31" s="12"/>
      <c r="F31" s="12"/>
      <c r="G31" s="12">
        <v>1083</v>
      </c>
      <c r="H31" s="12">
        <v>1108</v>
      </c>
      <c r="I31" s="26">
        <v>8194</v>
      </c>
      <c r="J31" s="26">
        <f t="shared" si="1"/>
        <v>10385</v>
      </c>
    </row>
    <row r="32" spans="1:10" ht="15.75" x14ac:dyDescent="0.3">
      <c r="A32" s="11"/>
      <c r="B32" s="18"/>
      <c r="C32" s="12"/>
      <c r="D32" s="12"/>
      <c r="E32" s="12"/>
      <c r="F32" s="12"/>
      <c r="G32" s="12"/>
      <c r="H32" s="12"/>
      <c r="I32" s="26"/>
      <c r="J32" s="26"/>
    </row>
    <row r="33" spans="1:10" ht="15.75" x14ac:dyDescent="0.3">
      <c r="A33" s="14" t="s">
        <v>35</v>
      </c>
      <c r="B33" s="18"/>
      <c r="C33" s="12"/>
      <c r="D33" s="12"/>
      <c r="E33" s="12"/>
      <c r="F33" s="12"/>
      <c r="G33" s="12"/>
      <c r="H33" s="12"/>
      <c r="I33" s="16"/>
      <c r="J33" s="16"/>
    </row>
    <row r="34" spans="1:10" ht="15.75" x14ac:dyDescent="0.3">
      <c r="A34" s="11"/>
      <c r="B34" s="11"/>
      <c r="C34" s="12"/>
      <c r="D34" s="12"/>
      <c r="E34" s="12"/>
      <c r="F34" s="12"/>
      <c r="G34" s="12"/>
      <c r="H34" s="12"/>
      <c r="I34" s="16"/>
      <c r="J34" s="26">
        <f>SUM(C34:I34)</f>
        <v>0</v>
      </c>
    </row>
    <row r="35" spans="1:10" ht="15.75" x14ac:dyDescent="0.3">
      <c r="A35" s="14"/>
      <c r="B35" s="14"/>
      <c r="C35" s="15"/>
      <c r="D35" s="15"/>
      <c r="E35" s="15"/>
      <c r="F35" s="15"/>
      <c r="G35" s="15"/>
      <c r="H35" s="15"/>
      <c r="I35" s="27"/>
      <c r="J35" s="27"/>
    </row>
    <row r="36" spans="1:10" ht="16.5" x14ac:dyDescent="0.3">
      <c r="A36" s="28" t="s">
        <v>36</v>
      </c>
      <c r="B36" s="29"/>
      <c r="C36" s="30">
        <f>C12+C19+C22</f>
        <v>5069</v>
      </c>
      <c r="D36" s="30">
        <f t="shared" ref="D36:J36" si="2">D12+D19+D22</f>
        <v>14918</v>
      </c>
      <c r="E36" s="30">
        <f t="shared" si="2"/>
        <v>22285</v>
      </c>
      <c r="F36" s="30">
        <f t="shared" si="2"/>
        <v>426816</v>
      </c>
      <c r="G36" s="30">
        <f t="shared" si="2"/>
        <v>119921</v>
      </c>
      <c r="H36" s="30">
        <f t="shared" si="2"/>
        <v>111496</v>
      </c>
      <c r="I36" s="30">
        <f t="shared" si="2"/>
        <v>317228</v>
      </c>
      <c r="J36" s="30">
        <f t="shared" si="2"/>
        <v>1017733</v>
      </c>
    </row>
    <row r="37" spans="1:10" ht="15.75" x14ac:dyDescent="0.3">
      <c r="A37" s="31"/>
      <c r="B37" s="31"/>
      <c r="C37" s="31"/>
      <c r="D37" s="31"/>
      <c r="E37" s="31"/>
      <c r="F37" s="31"/>
      <c r="G37" s="31"/>
      <c r="H37" s="31"/>
    </row>
    <row r="38" spans="1:10" ht="15.75" x14ac:dyDescent="0.3">
      <c r="A38" s="31"/>
      <c r="B38" s="31"/>
      <c r="C38" s="31"/>
      <c r="D38" s="31"/>
      <c r="E38" s="31"/>
      <c r="F38" s="31"/>
      <c r="G38" s="31"/>
      <c r="H38" s="31"/>
    </row>
    <row r="39" spans="1:10" ht="15.75" x14ac:dyDescent="0.3">
      <c r="A39" s="31"/>
      <c r="B39" s="31"/>
      <c r="C39" s="31"/>
      <c r="D39" s="31"/>
      <c r="E39" s="31"/>
      <c r="F39" s="31"/>
      <c r="G39" s="31"/>
      <c r="H39" s="31"/>
    </row>
    <row r="40" spans="1:10" ht="15.75" x14ac:dyDescent="0.3">
      <c r="A40" s="31"/>
      <c r="B40" s="31"/>
      <c r="C40" s="31"/>
      <c r="D40" s="31"/>
      <c r="E40" s="31"/>
      <c r="F40" s="31"/>
      <c r="G40" s="31"/>
      <c r="H40" s="31"/>
    </row>
  </sheetData>
  <mergeCells count="5">
    <mergeCell ref="A1:G1"/>
    <mergeCell ref="A3:J3"/>
    <mergeCell ref="A4:J4"/>
    <mergeCell ref="A6:F6"/>
    <mergeCell ref="G6:J6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TÖBB ÉVES</vt:lpstr>
      <vt:lpstr>'TÖBB ÉVES'!Nyomtatási_terület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Kónya Emília</dc:creator>
  <cp:lastModifiedBy>Kónya Emília</cp:lastModifiedBy>
  <dcterms:created xsi:type="dcterms:W3CDTF">2021-05-20T13:35:33Z</dcterms:created>
  <dcterms:modified xsi:type="dcterms:W3CDTF">2021-05-20T13:36:09Z</dcterms:modified>
</cp:coreProperties>
</file>