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onszolidált eredménykimutatá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D37" i="1"/>
  <c r="D48" i="1" s="1"/>
  <c r="C37" i="1"/>
  <c r="C48" i="1" s="1"/>
  <c r="D27" i="1"/>
  <c r="C27" i="1"/>
  <c r="D23" i="1"/>
  <c r="C23" i="1"/>
  <c r="D18" i="1"/>
  <c r="C18" i="1"/>
  <c r="D10" i="1"/>
  <c r="D29" i="1" s="1"/>
  <c r="D49" i="1" s="1"/>
  <c r="C10" i="1"/>
  <c r="C29" i="1" s="1"/>
  <c r="C49" i="1" s="1"/>
</calcChain>
</file>

<file path=xl/sharedStrings.xml><?xml version="1.0" encoding="utf-8"?>
<sst xmlns="http://schemas.openxmlformats.org/spreadsheetml/2006/main" count="62" uniqueCount="62">
  <si>
    <t>Vasvár Város Önkormányzata 2020. évi zárszámadás</t>
  </si>
  <si>
    <t>adatok eFt-ban</t>
  </si>
  <si>
    <t>32.számú melléklet</t>
  </si>
  <si>
    <t>K13 - Önkormányzati (irányító szervi) konszolidált beszámoló - Konszolidált eredménykimutatás</t>
  </si>
  <si>
    <t>#</t>
  </si>
  <si>
    <t>Megnevezés</t>
  </si>
  <si>
    <t>előző évi</t>
  </si>
  <si>
    <t>tárgyévi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</si>
  <si>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</si>
  <si>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</si>
  <si>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</si>
  <si>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</si>
  <si>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</si>
  <si>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</si>
  <si>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</si>
  <si>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</si>
  <si>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</si>
  <si>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04 Saját termelésű készletek állományváltozása</t>
  </si>
  <si>
    <t>06</t>
  </si>
  <si>
    <t>05 Saját előállítású eszközök aktivált értéke</t>
  </si>
  <si>
    <t>07</t>
  </si>
  <si>
    <t>II Aktivált saját teljesítmények értéke (=±04+05)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</si>
  <si>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</si>
  <si>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</si>
  <si>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</si>
  <si>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</si>
  <si>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</si>
  <si>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bevételek</t>
  </si>
  <si>
    <t>09 Különféle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</si>
  <si>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</si>
  <si>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</si>
  <si>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</si>
  <si>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</si>
  <si>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</si>
  <si>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</si>
  <si>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</si>
  <si>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</si>
  <si>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</si>
  <si>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</si>
  <si>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22-23</t>
  </si>
  <si>
    <t>VI-VII Értékcsökkenési leírás, egyéb ráfordítások</t>
  </si>
  <si>
    <t>A)  TEVÉKENYSÉGEK EREDMÉNYE (=I±II+III-IV-V-VI-VII)</t>
  </si>
  <si>
    <t>17 Kapott (járó) osztalék és részesedés</t>
  </si>
  <si>
    <t>18 Részesedésekből származó eredményszemléletű bevételek,árfolyamnyereségek</t>
  </si>
  <si>
    <t>19 Befektetett pénzügyi eszközökből származó eredményszemléletű bevételek,árfolyamnyereségek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</si>
  <si>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</si>
  <si>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</si>
  <si>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realizát) árfolyamnyeresége</t>
  </si>
  <si>
    <t>21b-ebből egyéb pénzeszközök mérlegfordulónapi értékelése során megállapított (nem realizát) árfolyamnyeresége</t>
  </si>
  <si>
    <t>VIII Pénzügyi műveletek eredményszemléletű bevételei (=17+18+19+20+21)</t>
  </si>
  <si>
    <t>22 Részesedésekből származó ráfordítások, árfolyamveszteségek</t>
  </si>
  <si>
    <t>23 Befektett pénzügyi eszközökből 8értékpapírokból, kölcsönökből) származó ráfordítások, árfolyamveszteségek</t>
  </si>
  <si>
    <t>24 Fizetendő kamatok és kamatjellegű ráfordítások</t>
  </si>
  <si>
    <t>25 Részesedések, értékpapírok, pénzeszközök értékvesztése(&gt;=25a+25b)</t>
  </si>
  <si>
    <t>25a- ebből lekötött bankbetétek értékvesztése</t>
  </si>
  <si>
    <t>25b- ebből Kincstáron kívüli forint-és devizaszámlák értékvesztése</t>
  </si>
  <si>
    <t>26 Pénzügyi műveletek egyéb ráfordításai (&gt;=26a+26b)</t>
  </si>
  <si>
    <t>26a - ebből: lekötött bankbetétek mérlegfordulónapi értékelése során megállapított (nem realizát) árfolyamvesztesége</t>
  </si>
  <si>
    <t>26b-ebből egyéb pénzeszközök mérlegfordulónapi értékelése során megállapított (nem realizát) árfolyamvesztesége</t>
  </si>
  <si>
    <t>IX Pénzügyi műveletek ráfordításai (=22+23+24+25+26)</t>
  </si>
  <si>
    <t>B)  PÉNZÜGYI MŰVELETEK EREDMÉNYE (=VIII-IX)</t>
  </si>
  <si>
    <t>C)  MÉRLEG SZERINTI EREDMÉNY (=±A±B)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</si>
</sst>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indexed="8"/>
      <name val="Bookman Old Style"/>
      <family val="1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Font="1"/>
    <xf numFmtId="0" fontId="4" fillId="2" borderId="1" xfId="1" applyFont="1" applyFill="1" applyBorder="1" applyAlignment="1">
      <alignment horizontal="center" vertical="top" wrapText="1"/>
    </xf>
    <xf numFmtId="0" fontId="1" fillId="0" borderId="1" xfId="1" applyBorder="1"/>
    <xf numFmtId="0" fontId="4" fillId="2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horizontal="right" vertical="top" wrapText="1"/>
    </xf>
  </cellXfs>
  <cellStyles count="2">
    <cellStyle name="Normál" xfId="0" builtinId="0"/>
    <cellStyle name="Normá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9"/>
  <sheetViews>
    <sheetView tabSelected="1" workbookViewId="0">
      <pane ySplit="6" topLeftCell="A22" activePane="bottomLeft" state="frozen"/>
      <selection sqref="A1:E1"/>
      <selection pane="bottomLeft" activeCell="J37" sqref="J37"/>
    </sheetView>
  </sheetViews>
  <sheetFormatPr defaultRowHeight="12.75" x14ac:dyDescent="0.2"/>
  <cols>
    <col min="1" max="1" width="8.140625" style="1" customWidth="1"/>
    <col min="2" max="2" width="82" style="1" customWidth="1"/>
    <col min="3" max="4" width="19.140625" style="1" customWidth="1"/>
    <col min="5" max="16384" width="9.140625" style="1"/>
  </cols>
  <sheetData>
    <row r="2" spans="1:4" ht="15" x14ac:dyDescent="0.25">
      <c r="B2" s="2" t="s">
        <v>0</v>
      </c>
      <c r="C2" s="3"/>
      <c r="D2" s="3"/>
    </row>
    <row r="3" spans="1:4" x14ac:dyDescent="0.2">
      <c r="C3" s="4" t="s">
        <v>1</v>
      </c>
      <c r="D3" s="4" t="s">
        <v>2</v>
      </c>
    </row>
    <row r="4" spans="1:4" x14ac:dyDescent="0.2">
      <c r="A4" s="5" t="s">
        <v>3</v>
      </c>
      <c r="B4" s="6"/>
      <c r="C4" s="6"/>
      <c r="D4" s="6"/>
    </row>
    <row r="5" spans="1:4" ht="15" x14ac:dyDescent="0.2">
      <c r="A5" s="7" t="s">
        <v>4</v>
      </c>
      <c r="B5" s="7" t="s">
        <v>5</v>
      </c>
      <c r="C5" s="7" t="s">
        <v>6</v>
      </c>
      <c r="D5" s="7" t="s">
        <v>7</v>
      </c>
    </row>
    <row r="6" spans="1:4" ht="15" x14ac:dyDescent="0.2">
      <c r="A6" s="7">
        <v>1</v>
      </c>
      <c r="B6" s="7">
        <v>2</v>
      </c>
      <c r="C6" s="7">
        <v>2019</v>
      </c>
      <c r="D6" s="7">
        <v>2020</v>
      </c>
    </row>
    <row r="7" spans="1:4" x14ac:dyDescent="0.2">
      <c r="A7" s="8" t="s">
        <v>8</v>
      </c>
      <c r="B7" s="9" t="s">
        <v>9</v>
      </c>
      <c r="C7" s="10">
        <v>380111</v>
      </c>
      <c r="D7" s="10">
        <v>288468</v>
      </c>
    </row>
    <row r="8" spans="1:4" x14ac:dyDescent="0.2">
      <c r="A8" s="8" t="s">
        <v>10</v>
      </c>
      <c r="B8" s="9" t="s">
        <v>11</v>
      </c>
      <c r="C8" s="10">
        <v>39826</v>
      </c>
      <c r="D8" s="10">
        <v>15141</v>
      </c>
    </row>
    <row r="9" spans="1:4" x14ac:dyDescent="0.2">
      <c r="A9" s="8" t="s">
        <v>12</v>
      </c>
      <c r="B9" s="9" t="s">
        <v>13</v>
      </c>
      <c r="C9" s="10">
        <v>75935</v>
      </c>
      <c r="D9" s="10">
        <v>93155</v>
      </c>
    </row>
    <row r="10" spans="1:4" x14ac:dyDescent="0.2">
      <c r="A10" s="11" t="s">
        <v>14</v>
      </c>
      <c r="B10" s="12" t="s">
        <v>15</v>
      </c>
      <c r="C10" s="13">
        <f>SUM(C7:C9)</f>
        <v>495872</v>
      </c>
      <c r="D10" s="13">
        <f>SUM(D7:D9)</f>
        <v>396764</v>
      </c>
    </row>
    <row r="11" spans="1:4" x14ac:dyDescent="0.2">
      <c r="A11" s="8" t="s">
        <v>16</v>
      </c>
      <c r="B11" s="9" t="s">
        <v>17</v>
      </c>
      <c r="C11" s="10">
        <v>0</v>
      </c>
      <c r="D11" s="10">
        <v>0</v>
      </c>
    </row>
    <row r="12" spans="1:4" x14ac:dyDescent="0.2">
      <c r="A12" s="8" t="s">
        <v>18</v>
      </c>
      <c r="B12" s="9" t="s">
        <v>19</v>
      </c>
      <c r="C12" s="10">
        <v>0</v>
      </c>
      <c r="D12" s="10">
        <v>0</v>
      </c>
    </row>
    <row r="13" spans="1:4" x14ac:dyDescent="0.2">
      <c r="A13" s="11" t="s">
        <v>20</v>
      </c>
      <c r="B13" s="12" t="s">
        <v>21</v>
      </c>
      <c r="C13" s="13">
        <v>0</v>
      </c>
      <c r="D13" s="13">
        <v>0</v>
      </c>
    </row>
    <row r="14" spans="1:4" x14ac:dyDescent="0.2">
      <c r="A14" s="8" t="s">
        <v>22</v>
      </c>
      <c r="B14" s="9" t="s">
        <v>23</v>
      </c>
      <c r="C14" s="10">
        <v>299244</v>
      </c>
      <c r="D14" s="10">
        <v>303376</v>
      </c>
    </row>
    <row r="15" spans="1:4" x14ac:dyDescent="0.2">
      <c r="A15" s="8" t="s">
        <v>24</v>
      </c>
      <c r="B15" s="9" t="s">
        <v>25</v>
      </c>
      <c r="C15" s="10">
        <v>140271</v>
      </c>
      <c r="D15" s="10">
        <v>97766</v>
      </c>
    </row>
    <row r="16" spans="1:4" x14ac:dyDescent="0.2">
      <c r="A16" s="8" t="s">
        <v>26</v>
      </c>
      <c r="B16" s="9" t="s">
        <v>27</v>
      </c>
      <c r="C16" s="10">
        <v>83789</v>
      </c>
      <c r="D16" s="10">
        <v>103271</v>
      </c>
    </row>
    <row r="17" spans="1:4" x14ac:dyDescent="0.2">
      <c r="A17" s="8">
        <v>11</v>
      </c>
      <c r="B17" s="9" t="s">
        <v>28</v>
      </c>
      <c r="C17" s="10">
        <v>126019</v>
      </c>
      <c r="D17" s="10">
        <v>16083</v>
      </c>
    </row>
    <row r="18" spans="1:4" x14ac:dyDescent="0.2">
      <c r="A18" s="11">
        <v>12</v>
      </c>
      <c r="B18" s="12" t="s">
        <v>29</v>
      </c>
      <c r="C18" s="13">
        <f>SUM(C14:C17)</f>
        <v>649323</v>
      </c>
      <c r="D18" s="13">
        <f>SUM(D14:D17)</f>
        <v>520496</v>
      </c>
    </row>
    <row r="19" spans="1:4" x14ac:dyDescent="0.2">
      <c r="A19" s="8">
        <v>13</v>
      </c>
      <c r="B19" s="9" t="s">
        <v>30</v>
      </c>
      <c r="C19" s="10">
        <v>39540</v>
      </c>
      <c r="D19" s="10">
        <v>28007</v>
      </c>
    </row>
    <row r="20" spans="1:4" x14ac:dyDescent="0.2">
      <c r="A20" s="8">
        <v>14</v>
      </c>
      <c r="B20" s="9" t="s">
        <v>31</v>
      </c>
      <c r="C20" s="10">
        <v>247496</v>
      </c>
      <c r="D20" s="10">
        <v>220664</v>
      </c>
    </row>
    <row r="21" spans="1:4" x14ac:dyDescent="0.2">
      <c r="A21" s="8">
        <v>15</v>
      </c>
      <c r="B21" s="9" t="s">
        <v>32</v>
      </c>
      <c r="C21" s="10">
        <v>0</v>
      </c>
      <c r="D21" s="10">
        <v>0</v>
      </c>
    </row>
    <row r="22" spans="1:4" x14ac:dyDescent="0.2">
      <c r="A22" s="8">
        <v>16</v>
      </c>
      <c r="B22" s="9" t="s">
        <v>33</v>
      </c>
      <c r="C22" s="10">
        <v>0</v>
      </c>
      <c r="D22" s="10">
        <v>0</v>
      </c>
    </row>
    <row r="23" spans="1:4" x14ac:dyDescent="0.2">
      <c r="A23" s="11">
        <v>17</v>
      </c>
      <c r="B23" s="12" t="s">
        <v>34</v>
      </c>
      <c r="C23" s="13">
        <f>SUM(C19:C22)</f>
        <v>287036</v>
      </c>
      <c r="D23" s="13">
        <f>SUM(D19:D22)</f>
        <v>248671</v>
      </c>
    </row>
    <row r="24" spans="1:4" x14ac:dyDescent="0.2">
      <c r="A24" s="8">
        <v>18</v>
      </c>
      <c r="B24" s="9" t="s">
        <v>35</v>
      </c>
      <c r="C24" s="10">
        <v>248120</v>
      </c>
      <c r="D24" s="10">
        <v>259019</v>
      </c>
    </row>
    <row r="25" spans="1:4" x14ac:dyDescent="0.2">
      <c r="A25" s="8">
        <v>19</v>
      </c>
      <c r="B25" s="9" t="s">
        <v>36</v>
      </c>
      <c r="C25" s="10">
        <v>68213</v>
      </c>
      <c r="D25" s="10">
        <v>64949</v>
      </c>
    </row>
    <row r="26" spans="1:4" x14ac:dyDescent="0.2">
      <c r="A26" s="8">
        <v>20</v>
      </c>
      <c r="B26" s="9" t="s">
        <v>37</v>
      </c>
      <c r="C26" s="10">
        <v>59051</v>
      </c>
      <c r="D26" s="10">
        <v>53961</v>
      </c>
    </row>
    <row r="27" spans="1:4" x14ac:dyDescent="0.2">
      <c r="A27" s="11">
        <v>21</v>
      </c>
      <c r="B27" s="12" t="s">
        <v>38</v>
      </c>
      <c r="C27" s="13">
        <f>SUM(C24:C26)</f>
        <v>375384</v>
      </c>
      <c r="D27" s="13">
        <f>SUM(D24:D26)</f>
        <v>377929</v>
      </c>
    </row>
    <row r="28" spans="1:4" x14ac:dyDescent="0.2">
      <c r="A28" s="11" t="s">
        <v>39</v>
      </c>
      <c r="B28" s="12" t="s">
        <v>40</v>
      </c>
      <c r="C28" s="13">
        <v>483937</v>
      </c>
      <c r="D28" s="13">
        <v>457202</v>
      </c>
    </row>
    <row r="29" spans="1:4" x14ac:dyDescent="0.2">
      <c r="A29" s="11">
        <v>24</v>
      </c>
      <c r="B29" s="12" t="s">
        <v>41</v>
      </c>
      <c r="C29" s="13">
        <f>C10+C18+C13-C23-C27-C28</f>
        <v>-1162</v>
      </c>
      <c r="D29" s="13">
        <f>D10+D18+D13-D23-D27-D28</f>
        <v>-166542</v>
      </c>
    </row>
    <row r="30" spans="1:4" x14ac:dyDescent="0.2">
      <c r="A30" s="8">
        <v>25</v>
      </c>
      <c r="B30" s="9" t="s">
        <v>42</v>
      </c>
      <c r="C30" s="10">
        <v>10850</v>
      </c>
      <c r="D30" s="10">
        <v>0</v>
      </c>
    </row>
    <row r="31" spans="1:4" x14ac:dyDescent="0.2">
      <c r="A31" s="8">
        <v>26</v>
      </c>
      <c r="B31" s="9" t="s">
        <v>43</v>
      </c>
      <c r="C31" s="10">
        <v>0</v>
      </c>
      <c r="D31" s="10">
        <v>0</v>
      </c>
    </row>
    <row r="32" spans="1:4" ht="25.5" x14ac:dyDescent="0.2">
      <c r="A32" s="8">
        <v>27</v>
      </c>
      <c r="B32" s="9" t="s">
        <v>44</v>
      </c>
      <c r="C32" s="10">
        <v>0</v>
      </c>
      <c r="D32" s="10">
        <v>0</v>
      </c>
    </row>
    <row r="33" spans="1:4" x14ac:dyDescent="0.2">
      <c r="A33" s="8">
        <v>28</v>
      </c>
      <c r="B33" s="9" t="s">
        <v>45</v>
      </c>
      <c r="C33" s="10">
        <v>0</v>
      </c>
      <c r="D33" s="10">
        <v>0</v>
      </c>
    </row>
    <row r="34" spans="1:4" x14ac:dyDescent="0.2">
      <c r="A34" s="8">
        <v>29</v>
      </c>
      <c r="B34" s="9" t="s">
        <v>46</v>
      </c>
      <c r="C34" s="10">
        <v>223</v>
      </c>
      <c r="D34" s="10">
        <v>380</v>
      </c>
    </row>
    <row r="35" spans="1:4" ht="25.5" x14ac:dyDescent="0.2">
      <c r="A35" s="8">
        <v>30</v>
      </c>
      <c r="B35" s="9" t="s">
        <v>47</v>
      </c>
      <c r="C35" s="10">
        <v>0</v>
      </c>
      <c r="D35" s="10">
        <v>0</v>
      </c>
    </row>
    <row r="36" spans="1:4" ht="25.5" x14ac:dyDescent="0.2">
      <c r="A36" s="8">
        <v>31</v>
      </c>
      <c r="B36" s="9" t="s">
        <v>48</v>
      </c>
      <c r="C36" s="10">
        <v>0</v>
      </c>
      <c r="D36" s="10">
        <v>0</v>
      </c>
    </row>
    <row r="37" spans="1:4" x14ac:dyDescent="0.2">
      <c r="A37" s="11">
        <v>32</v>
      </c>
      <c r="B37" s="12" t="s">
        <v>49</v>
      </c>
      <c r="C37" s="13">
        <f>SUM(C30:C36)</f>
        <v>11073</v>
      </c>
      <c r="D37" s="13">
        <f>SUM(D30:D36)</f>
        <v>380</v>
      </c>
    </row>
    <row r="38" spans="1:4" x14ac:dyDescent="0.2">
      <c r="A38" s="11">
        <v>33</v>
      </c>
      <c r="B38" s="12" t="s">
        <v>50</v>
      </c>
      <c r="C38" s="13">
        <v>0</v>
      </c>
      <c r="D38" s="13">
        <v>0</v>
      </c>
    </row>
    <row r="39" spans="1:4" ht="25.5" x14ac:dyDescent="0.2">
      <c r="A39" s="11">
        <v>34</v>
      </c>
      <c r="B39" s="12" t="s">
        <v>51</v>
      </c>
      <c r="C39" s="13">
        <v>0</v>
      </c>
      <c r="D39" s="13">
        <v>0</v>
      </c>
    </row>
    <row r="40" spans="1:4" x14ac:dyDescent="0.2">
      <c r="A40" s="8">
        <v>35</v>
      </c>
      <c r="B40" s="9" t="s">
        <v>52</v>
      </c>
      <c r="C40" s="10">
        <v>686</v>
      </c>
      <c r="D40" s="10">
        <v>504</v>
      </c>
    </row>
    <row r="41" spans="1:4" x14ac:dyDescent="0.2">
      <c r="A41" s="8">
        <v>36</v>
      </c>
      <c r="B41" s="9" t="s">
        <v>53</v>
      </c>
      <c r="C41" s="10">
        <v>3464</v>
      </c>
      <c r="D41" s="10">
        <v>1612</v>
      </c>
    </row>
    <row r="42" spans="1:4" x14ac:dyDescent="0.2">
      <c r="A42" s="8">
        <v>37</v>
      </c>
      <c r="B42" s="9" t="s">
        <v>54</v>
      </c>
      <c r="C42" s="10">
        <v>0</v>
      </c>
      <c r="D42" s="10">
        <v>0</v>
      </c>
    </row>
    <row r="43" spans="1:4" x14ac:dyDescent="0.2">
      <c r="A43" s="8">
        <v>38</v>
      </c>
      <c r="B43" s="9" t="s">
        <v>55</v>
      </c>
      <c r="C43" s="10">
        <v>0</v>
      </c>
      <c r="D43" s="10">
        <v>0</v>
      </c>
    </row>
    <row r="44" spans="1:4" x14ac:dyDescent="0.2">
      <c r="A44" s="8">
        <v>39</v>
      </c>
      <c r="B44" s="9" t="s">
        <v>56</v>
      </c>
      <c r="C44" s="10">
        <v>0</v>
      </c>
      <c r="D44" s="10">
        <v>0</v>
      </c>
    </row>
    <row r="45" spans="1:4" ht="25.5" x14ac:dyDescent="0.2">
      <c r="A45" s="8">
        <v>40</v>
      </c>
      <c r="B45" s="9" t="s">
        <v>57</v>
      </c>
      <c r="C45" s="10">
        <v>0</v>
      </c>
      <c r="D45" s="10">
        <v>0</v>
      </c>
    </row>
    <row r="46" spans="1:4" ht="25.5" x14ac:dyDescent="0.2">
      <c r="A46" s="8">
        <v>41</v>
      </c>
      <c r="B46" s="9" t="s">
        <v>58</v>
      </c>
      <c r="C46" s="10">
        <v>0</v>
      </c>
      <c r="D46" s="10">
        <v>0</v>
      </c>
    </row>
    <row r="47" spans="1:4" x14ac:dyDescent="0.2">
      <c r="A47" s="11">
        <v>42</v>
      </c>
      <c r="B47" s="12" t="s">
        <v>59</v>
      </c>
      <c r="C47" s="13">
        <f>SUM(C40:C46)</f>
        <v>4150</v>
      </c>
      <c r="D47" s="13">
        <f>SUM(D40:D46)</f>
        <v>2116</v>
      </c>
    </row>
    <row r="48" spans="1:4" x14ac:dyDescent="0.2">
      <c r="A48" s="11">
        <v>43</v>
      </c>
      <c r="B48" s="12" t="s">
        <v>60</v>
      </c>
      <c r="C48" s="13">
        <f>C37-C47</f>
        <v>6923</v>
      </c>
      <c r="D48" s="13">
        <f>D37-D47</f>
        <v>-1736</v>
      </c>
    </row>
    <row r="49" spans="1:4" x14ac:dyDescent="0.2">
      <c r="A49" s="11">
        <v>44</v>
      </c>
      <c r="B49" s="12" t="s">
        <v>61</v>
      </c>
      <c r="C49" s="13">
        <f>C29+C48</f>
        <v>5761</v>
      </c>
      <c r="D49" s="13">
        <f>D29+D48</f>
        <v>-168278</v>
      </c>
    </row>
  </sheetData>
  <mergeCells count="2">
    <mergeCell ref="B2:D2"/>
    <mergeCell ref="A4:D4"/>
  </mergeCells>
  <pageMargins left="0.75" right="0.75" top="1" bottom="1" header="0.5" footer="0.5"/>
  <pageSetup scale="69" orientation="portrait" r:id="rId1"/>
  <headerFooter alignWithMargins="0">
    <oddHeader>&amp;C&amp;L&amp;RÉrték típus: Ezer Forint</oddHeader>
    <oddFooter>&amp;C&amp;LAdatellenőrző kód: -f6b340-356d-6f-a-28-1466a-73-5654-2a3156-3-50&amp;R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konszolidált eredménykimutatás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2021-05-20T13:42:34Z</dcterms:created>
  <dcterms:modified xsi:type="dcterms:W3CDTF">2021-05-20T13:43:07Z</dcterms:modified>
</cp:coreProperties>
</file>