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sztal\ipolydamásd\2020. zárszámadás.loclex\"/>
    </mc:Choice>
  </mc:AlternateContent>
  <bookViews>
    <workbookView xWindow="0" yWindow="0" windowWidth="19200" windowHeight="6730"/>
  </bookViews>
  <sheets>
    <sheet name="2. melléklet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4" i="1" l="1"/>
  <c r="F44" i="1"/>
  <c r="E44" i="1"/>
  <c r="G41" i="1"/>
  <c r="F41" i="1"/>
  <c r="E41" i="1"/>
  <c r="G33" i="1"/>
  <c r="F33" i="1"/>
  <c r="E33" i="1"/>
  <c r="G16" i="1"/>
  <c r="G45" i="1" s="1"/>
  <c r="G47" i="1" s="1"/>
  <c r="E16" i="1"/>
  <c r="E45" i="1" s="1"/>
  <c r="E47" i="1" s="1"/>
  <c r="G14" i="1"/>
  <c r="F14" i="1"/>
  <c r="F16" i="1" s="1"/>
  <c r="F45" i="1" s="1"/>
  <c r="F47" i="1" s="1"/>
  <c r="E14" i="1"/>
</calcChain>
</file>

<file path=xl/sharedStrings.xml><?xml version="1.0" encoding="utf-8"?>
<sst xmlns="http://schemas.openxmlformats.org/spreadsheetml/2006/main" count="79" uniqueCount="78">
  <si>
    <t>2. melléklet</t>
  </si>
  <si>
    <t>Ipolydamásd önkormányzatának 2020. évi költségvetési kiadásai</t>
  </si>
  <si>
    <t>adatok Ft-ban</t>
  </si>
  <si>
    <t>Eredeti EI</t>
  </si>
  <si>
    <t>Módosított EI</t>
  </si>
  <si>
    <t>Teljesítés</t>
  </si>
  <si>
    <t>K1101</t>
  </si>
  <si>
    <t>Törvény szerinti illetmények</t>
  </si>
  <si>
    <t>K1109</t>
  </si>
  <si>
    <t>Közlekedési költségtérítés</t>
  </si>
  <si>
    <t>K1113</t>
  </si>
  <si>
    <t>Foglalk.egyéb szem.juttatásai</t>
  </si>
  <si>
    <t>K121</t>
  </si>
  <si>
    <t>Választott tisztségviselők juttatásai</t>
  </si>
  <si>
    <t>K122</t>
  </si>
  <si>
    <t>Munkavégz.ir.egyéb jogv.</t>
  </si>
  <si>
    <t>K123</t>
  </si>
  <si>
    <t>Egyéb külső szem .jutt.</t>
  </si>
  <si>
    <t>Személyi juttatások összesen:</t>
  </si>
  <si>
    <t>K2</t>
  </si>
  <si>
    <t>Munkaadókat terhelő járulékok</t>
  </si>
  <si>
    <t>K311</t>
  </si>
  <si>
    <t>Szakmai anyag beszerzés</t>
  </si>
  <si>
    <t>K312</t>
  </si>
  <si>
    <t>Üzemeltetési anyag beszerzés</t>
  </si>
  <si>
    <t>K321</t>
  </si>
  <si>
    <t>Informatikai szolgáltatás</t>
  </si>
  <si>
    <t>K322</t>
  </si>
  <si>
    <t>Egyéb komm.szolgáltatás</t>
  </si>
  <si>
    <t>K331</t>
  </si>
  <si>
    <t>Közüzemi díjak</t>
  </si>
  <si>
    <t>K332</t>
  </si>
  <si>
    <t>Vásárolt élelem</t>
  </si>
  <si>
    <t>K333</t>
  </si>
  <si>
    <t>Bérleti és lízingdíjak</t>
  </si>
  <si>
    <t xml:space="preserve">K334 </t>
  </si>
  <si>
    <t>Karbantartás, kisjavítás</t>
  </si>
  <si>
    <t>K335</t>
  </si>
  <si>
    <t>Közvetített szolgáltatás</t>
  </si>
  <si>
    <t>K336</t>
  </si>
  <si>
    <t>Szakmai szolgáltatás</t>
  </si>
  <si>
    <t>K337</t>
  </si>
  <si>
    <t>Egyéb szolgáltatás</t>
  </si>
  <si>
    <t>K342</t>
  </si>
  <si>
    <t>Reklám és propaganda kiadások</t>
  </si>
  <si>
    <t>K351</t>
  </si>
  <si>
    <t>Működési célú áfa</t>
  </si>
  <si>
    <t>K353</t>
  </si>
  <si>
    <t>Kamatkiadás</t>
  </si>
  <si>
    <t>K354</t>
  </si>
  <si>
    <t>Egyéb pü-i műveletek eredménye</t>
  </si>
  <si>
    <t>K355</t>
  </si>
  <si>
    <t>Egyéb dologi kiadás</t>
  </si>
  <si>
    <t>Dolgi kiadások összesen:</t>
  </si>
  <si>
    <t>K4</t>
  </si>
  <si>
    <t>Pénzbeli és szociális ellátások</t>
  </si>
  <si>
    <t>K506</t>
  </si>
  <si>
    <t>Működési célú pe.átadás</t>
  </si>
  <si>
    <t>K512</t>
  </si>
  <si>
    <t>Egyéb működési célú tám.</t>
  </si>
  <si>
    <t>K61</t>
  </si>
  <si>
    <t>Immateriális javak besz.</t>
  </si>
  <si>
    <t>K62</t>
  </si>
  <si>
    <t>Ingatlan beszerzés,létesítés</t>
  </si>
  <si>
    <t>K64</t>
  </si>
  <si>
    <t>Egyéb tárgyi eszköz beszerzés</t>
  </si>
  <si>
    <t>K67</t>
  </si>
  <si>
    <t>Beruházás áfája</t>
  </si>
  <si>
    <t>Beruházások összesen:</t>
  </si>
  <si>
    <t>K71</t>
  </si>
  <si>
    <t>Ingatlan felújítás</t>
  </si>
  <si>
    <t>K74</t>
  </si>
  <si>
    <t>Felújítás áfája</t>
  </si>
  <si>
    <t>Felújítások összesen:</t>
  </si>
  <si>
    <t>Költségvetési kiadások:</t>
  </si>
  <si>
    <t>K914</t>
  </si>
  <si>
    <t>Állami megelőlegezés visszafizetése</t>
  </si>
  <si>
    <t>Kiadások mindösszesen: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</si>
</sst>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4" xfId="0" applyFont="1" applyBorder="1"/>
    <xf numFmtId="0" fontId="0" fillId="0" borderId="4" xfId="0" applyBorder="1"/>
    <xf numFmtId="0" fontId="1" fillId="0" borderId="1" xfId="0" applyFont="1" applyBorder="1" applyAlignment="1">
      <alignment horizontal="center"/>
    </xf>
    <xf numFmtId="0" fontId="2" fillId="0" borderId="4" xfId="0" applyFont="1" applyBorder="1"/>
    <xf numFmtId="0" fontId="1" fillId="0" borderId="1" xfId="0" applyFont="1" applyBorder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tabSelected="1" workbookViewId="0">
      <selection activeCell="I3" sqref="I3"/>
    </sheetView>
  </sheetViews>
  <sheetFormatPr defaultRowHeight="14.5" x14ac:dyDescent="0.35"/>
  <sheetData>
    <row r="1" spans="1:7" x14ac:dyDescent="0.35">
      <c r="A1" s="1"/>
      <c r="B1" s="1"/>
      <c r="C1" s="1"/>
      <c r="D1" s="1"/>
      <c r="E1" s="2" t="s">
        <v>0</v>
      </c>
      <c r="F1" s="3"/>
      <c r="G1" s="4"/>
    </row>
    <row r="2" spans="1:7" x14ac:dyDescent="0.35">
      <c r="A2" s="1"/>
      <c r="B2" s="1"/>
      <c r="C2" s="5"/>
      <c r="D2" s="6"/>
      <c r="E2" s="6"/>
      <c r="F2" s="6"/>
      <c r="G2" s="7"/>
    </row>
    <row r="3" spans="1:7" x14ac:dyDescent="0.35">
      <c r="A3" s="1"/>
      <c r="B3" s="1"/>
      <c r="C3" s="8"/>
      <c r="D3" s="9"/>
      <c r="E3" s="10"/>
      <c r="F3" s="1"/>
      <c r="G3" s="11"/>
    </row>
    <row r="4" spans="1:7" x14ac:dyDescent="0.35">
      <c r="A4" s="12" t="s">
        <v>1</v>
      </c>
      <c r="B4" s="13"/>
      <c r="C4" s="13"/>
      <c r="D4" s="13"/>
      <c r="E4" s="13"/>
      <c r="F4" s="13"/>
      <c r="G4" s="14"/>
    </row>
    <row r="5" spans="1:7" x14ac:dyDescent="0.35">
      <c r="A5" s="1"/>
      <c r="B5" s="15"/>
      <c r="C5" s="1"/>
      <c r="D5" s="1"/>
      <c r="E5" s="2" t="s">
        <v>2</v>
      </c>
      <c r="F5" s="3"/>
      <c r="G5" s="4"/>
    </row>
    <row r="6" spans="1:7" x14ac:dyDescent="0.35">
      <c r="A6" s="1"/>
      <c r="B6" s="16"/>
      <c r="C6" s="1"/>
      <c r="D6" s="1"/>
      <c r="E6" s="17" t="s">
        <v>3</v>
      </c>
      <c r="F6" s="17" t="s">
        <v>4</v>
      </c>
      <c r="G6" s="17" t="s">
        <v>5</v>
      </c>
    </row>
    <row r="7" spans="1:7" x14ac:dyDescent="0.35">
      <c r="A7" s="1"/>
      <c r="B7" s="15"/>
      <c r="C7" s="1"/>
      <c r="D7" s="1"/>
      <c r="E7" s="1"/>
      <c r="F7" s="1"/>
      <c r="G7" s="1"/>
    </row>
    <row r="8" spans="1:7" x14ac:dyDescent="0.35">
      <c r="A8" s="11" t="s">
        <v>6</v>
      </c>
      <c r="B8" s="18" t="s">
        <v>7</v>
      </c>
      <c r="C8" s="1"/>
      <c r="D8" s="1"/>
      <c r="E8" s="11">
        <v>13682000</v>
      </c>
      <c r="F8" s="1">
        <v>13350100</v>
      </c>
      <c r="G8" s="1">
        <v>11983424</v>
      </c>
    </row>
    <row r="9" spans="1:7" x14ac:dyDescent="0.35">
      <c r="A9" s="11" t="s">
        <v>8</v>
      </c>
      <c r="B9" s="16" t="s">
        <v>9</v>
      </c>
      <c r="C9" s="1"/>
      <c r="D9" s="1"/>
      <c r="E9" s="11">
        <v>50000</v>
      </c>
      <c r="F9" s="1">
        <v>50000</v>
      </c>
      <c r="G9" s="1">
        <v>23650</v>
      </c>
    </row>
    <row r="10" spans="1:7" x14ac:dyDescent="0.35">
      <c r="A10" s="11" t="s">
        <v>10</v>
      </c>
      <c r="B10" s="16" t="s">
        <v>11</v>
      </c>
      <c r="C10" s="1"/>
      <c r="D10" s="1"/>
      <c r="E10" s="11">
        <v>500000</v>
      </c>
      <c r="F10" s="1">
        <v>346987</v>
      </c>
      <c r="G10" s="1">
        <v>203109</v>
      </c>
    </row>
    <row r="11" spans="1:7" x14ac:dyDescent="0.35">
      <c r="A11" s="11" t="s">
        <v>12</v>
      </c>
      <c r="B11" s="16" t="s">
        <v>13</v>
      </c>
      <c r="C11" s="1"/>
      <c r="D11" s="1"/>
      <c r="E11" s="1">
        <v>5500000</v>
      </c>
      <c r="F11" s="1">
        <v>5603013</v>
      </c>
      <c r="G11" s="1">
        <v>5603013</v>
      </c>
    </row>
    <row r="12" spans="1:7" x14ac:dyDescent="0.35">
      <c r="A12" s="11" t="s">
        <v>14</v>
      </c>
      <c r="B12" s="18" t="s">
        <v>15</v>
      </c>
      <c r="C12" s="1"/>
      <c r="D12" s="1"/>
      <c r="E12" s="1">
        <v>46000</v>
      </c>
      <c r="F12" s="1">
        <v>377900</v>
      </c>
      <c r="G12" s="1">
        <v>331900</v>
      </c>
    </row>
    <row r="13" spans="1:7" x14ac:dyDescent="0.35">
      <c r="A13" s="11" t="s">
        <v>16</v>
      </c>
      <c r="B13" s="18" t="s">
        <v>17</v>
      </c>
      <c r="C13" s="1"/>
      <c r="D13" s="1"/>
      <c r="E13" s="1">
        <v>500000</v>
      </c>
      <c r="F13" s="1">
        <v>650000</v>
      </c>
      <c r="G13" s="1">
        <v>372982</v>
      </c>
    </row>
    <row r="14" spans="1:7" x14ac:dyDescent="0.35">
      <c r="A14" s="11"/>
      <c r="B14" s="18" t="s">
        <v>18</v>
      </c>
      <c r="C14" s="1"/>
      <c r="D14" s="1"/>
      <c r="E14" s="19">
        <f>SUM(E8:E13)</f>
        <v>20278000</v>
      </c>
      <c r="F14" s="19">
        <f>SUM(F8:F13)</f>
        <v>20378000</v>
      </c>
      <c r="G14" s="19">
        <f>SUM(G8:G13)</f>
        <v>18518078</v>
      </c>
    </row>
    <row r="15" spans="1:7" x14ac:dyDescent="0.35">
      <c r="A15" s="11" t="s">
        <v>19</v>
      </c>
      <c r="B15" s="16" t="s">
        <v>20</v>
      </c>
      <c r="C15" s="1"/>
      <c r="D15" s="1"/>
      <c r="E15" s="11">
        <v>2550000</v>
      </c>
      <c r="F15" s="1">
        <v>2550000</v>
      </c>
      <c r="G15" s="1">
        <v>1976927</v>
      </c>
    </row>
    <row r="16" spans="1:7" x14ac:dyDescent="0.35">
      <c r="A16" s="11"/>
      <c r="B16" s="15" t="s">
        <v>18</v>
      </c>
      <c r="C16" s="1"/>
      <c r="D16" s="1"/>
      <c r="E16" s="19">
        <f>SUM(E14:E15)</f>
        <v>22828000</v>
      </c>
      <c r="F16" s="19">
        <f>SUM(F14:F15)</f>
        <v>22928000</v>
      </c>
      <c r="G16" s="19">
        <f>SUM(G14:G15)</f>
        <v>20495005</v>
      </c>
    </row>
    <row r="17" spans="1:7" x14ac:dyDescent="0.35">
      <c r="A17" s="11" t="s">
        <v>21</v>
      </c>
      <c r="B17" s="16" t="s">
        <v>22</v>
      </c>
      <c r="C17" s="1"/>
      <c r="D17" s="1"/>
      <c r="E17" s="1">
        <v>20000</v>
      </c>
      <c r="F17" s="1">
        <v>20000</v>
      </c>
      <c r="G17" s="1">
        <v>0</v>
      </c>
    </row>
    <row r="18" spans="1:7" x14ac:dyDescent="0.35">
      <c r="A18" s="11" t="s">
        <v>23</v>
      </c>
      <c r="B18" s="18" t="s">
        <v>24</v>
      </c>
      <c r="C18" s="1"/>
      <c r="D18" s="1"/>
      <c r="E18" s="1">
        <v>4000000</v>
      </c>
      <c r="F18" s="1">
        <v>6328347</v>
      </c>
      <c r="G18" s="1">
        <v>5651395</v>
      </c>
    </row>
    <row r="19" spans="1:7" x14ac:dyDescent="0.35">
      <c r="A19" s="11" t="s">
        <v>25</v>
      </c>
      <c r="B19" s="18" t="s">
        <v>26</v>
      </c>
      <c r="C19" s="1"/>
      <c r="D19" s="1"/>
      <c r="E19" s="1">
        <v>350000</v>
      </c>
      <c r="F19" s="1">
        <v>373321</v>
      </c>
      <c r="G19" s="1">
        <v>373321</v>
      </c>
    </row>
    <row r="20" spans="1:7" x14ac:dyDescent="0.35">
      <c r="A20" s="11" t="s">
        <v>27</v>
      </c>
      <c r="B20" s="18" t="s">
        <v>28</v>
      </c>
      <c r="C20" s="1"/>
      <c r="D20" s="1"/>
      <c r="E20" s="1">
        <v>180000</v>
      </c>
      <c r="F20" s="1">
        <v>156679</v>
      </c>
      <c r="G20" s="1">
        <v>155221</v>
      </c>
    </row>
    <row r="21" spans="1:7" x14ac:dyDescent="0.35">
      <c r="A21" s="11" t="s">
        <v>29</v>
      </c>
      <c r="B21" s="18" t="s">
        <v>30</v>
      </c>
      <c r="C21" s="1"/>
      <c r="D21" s="1"/>
      <c r="E21" s="1">
        <v>3300000</v>
      </c>
      <c r="F21" s="1">
        <v>3478143</v>
      </c>
      <c r="G21" s="1">
        <v>3382709</v>
      </c>
    </row>
    <row r="22" spans="1:7" x14ac:dyDescent="0.35">
      <c r="A22" s="11" t="s">
        <v>31</v>
      </c>
      <c r="B22" s="18" t="s">
        <v>32</v>
      </c>
      <c r="C22" s="11"/>
      <c r="D22" s="1"/>
      <c r="E22" s="1">
        <v>1160000</v>
      </c>
      <c r="F22" s="1">
        <v>1160000</v>
      </c>
      <c r="G22" s="1">
        <v>738576</v>
      </c>
    </row>
    <row r="23" spans="1:7" x14ac:dyDescent="0.35">
      <c r="A23" s="11" t="s">
        <v>33</v>
      </c>
      <c r="B23" s="18" t="s">
        <v>34</v>
      </c>
      <c r="C23" s="1"/>
      <c r="D23" s="1"/>
      <c r="E23" s="11">
        <v>200000</v>
      </c>
      <c r="F23" s="1">
        <v>150000</v>
      </c>
      <c r="G23" s="1">
        <v>0</v>
      </c>
    </row>
    <row r="24" spans="1:7" x14ac:dyDescent="0.35">
      <c r="A24" s="11" t="s">
        <v>35</v>
      </c>
      <c r="B24" s="18" t="s">
        <v>36</v>
      </c>
      <c r="C24" s="1"/>
      <c r="D24" s="1"/>
      <c r="E24" s="1">
        <v>100000</v>
      </c>
      <c r="F24" s="1">
        <v>793960</v>
      </c>
      <c r="G24" s="1">
        <v>793917</v>
      </c>
    </row>
    <row r="25" spans="1:7" x14ac:dyDescent="0.35">
      <c r="A25" s="11" t="s">
        <v>37</v>
      </c>
      <c r="B25" s="18" t="s">
        <v>38</v>
      </c>
      <c r="C25" s="1"/>
      <c r="D25" s="1"/>
      <c r="E25" s="1"/>
      <c r="F25" s="1"/>
      <c r="G25" s="1"/>
    </row>
    <row r="26" spans="1:7" x14ac:dyDescent="0.35">
      <c r="A26" s="11" t="s">
        <v>39</v>
      </c>
      <c r="B26" s="18" t="s">
        <v>40</v>
      </c>
      <c r="C26" s="1"/>
      <c r="D26" s="1"/>
      <c r="E26" s="11">
        <v>5486000</v>
      </c>
      <c r="F26" s="1">
        <v>5175530</v>
      </c>
      <c r="G26" s="1">
        <v>2412036</v>
      </c>
    </row>
    <row r="27" spans="1:7" x14ac:dyDescent="0.35">
      <c r="A27" s="11" t="s">
        <v>41</v>
      </c>
      <c r="B27" s="18" t="s">
        <v>42</v>
      </c>
      <c r="C27" s="1"/>
      <c r="D27" s="1"/>
      <c r="E27" s="1">
        <v>18162000</v>
      </c>
      <c r="F27" s="1">
        <v>15093814</v>
      </c>
      <c r="G27" s="1">
        <v>6119570</v>
      </c>
    </row>
    <row r="28" spans="1:7" x14ac:dyDescent="0.35">
      <c r="A28" s="11" t="s">
        <v>43</v>
      </c>
      <c r="B28" s="18" t="s">
        <v>44</v>
      </c>
      <c r="C28" s="1"/>
      <c r="D28" s="1"/>
      <c r="E28" s="1">
        <v>571000</v>
      </c>
      <c r="F28" s="1">
        <v>2071000</v>
      </c>
      <c r="G28" s="1">
        <v>1676144</v>
      </c>
    </row>
    <row r="29" spans="1:7" x14ac:dyDescent="0.35">
      <c r="A29" s="11" t="s">
        <v>45</v>
      </c>
      <c r="B29" s="18" t="s">
        <v>46</v>
      </c>
      <c r="C29" s="1"/>
      <c r="D29" s="1"/>
      <c r="E29" s="1">
        <v>9210642</v>
      </c>
      <c r="F29" s="1">
        <v>9747000</v>
      </c>
      <c r="G29" s="1">
        <v>2895526</v>
      </c>
    </row>
    <row r="30" spans="1:7" x14ac:dyDescent="0.35">
      <c r="A30" s="11" t="s">
        <v>47</v>
      </c>
      <c r="B30" s="18" t="s">
        <v>48</v>
      </c>
      <c r="C30" s="1"/>
      <c r="D30" s="1"/>
      <c r="E30" s="1">
        <v>5000</v>
      </c>
      <c r="F30" s="1">
        <v>5000</v>
      </c>
      <c r="G30" s="1">
        <v>4859</v>
      </c>
    </row>
    <row r="31" spans="1:7" x14ac:dyDescent="0.35">
      <c r="A31" s="11" t="s">
        <v>49</v>
      </c>
      <c r="B31" s="18" t="s">
        <v>50</v>
      </c>
      <c r="C31" s="1"/>
      <c r="D31" s="1"/>
      <c r="E31" s="1"/>
      <c r="F31" s="1">
        <v>7153</v>
      </c>
      <c r="G31" s="1">
        <v>7153</v>
      </c>
    </row>
    <row r="32" spans="1:7" x14ac:dyDescent="0.35">
      <c r="A32" s="11" t="s">
        <v>51</v>
      </c>
      <c r="B32" s="18" t="s">
        <v>52</v>
      </c>
      <c r="C32" s="1"/>
      <c r="D32" s="1"/>
      <c r="E32" s="1">
        <v>400000</v>
      </c>
      <c r="F32" s="1">
        <v>1309223</v>
      </c>
      <c r="G32" s="1">
        <v>1072699</v>
      </c>
    </row>
    <row r="33" spans="1:7" x14ac:dyDescent="0.35">
      <c r="A33" s="11"/>
      <c r="B33" s="15" t="s">
        <v>53</v>
      </c>
      <c r="C33" s="1"/>
      <c r="D33" s="1"/>
      <c r="E33" s="19">
        <f>SUM(E17:E32)</f>
        <v>43144642</v>
      </c>
      <c r="F33" s="19">
        <f>SUM(F17:F32)</f>
        <v>45869170</v>
      </c>
      <c r="G33" s="19">
        <f>SUM(G17:G32)</f>
        <v>25283126</v>
      </c>
    </row>
    <row r="34" spans="1:7" x14ac:dyDescent="0.35">
      <c r="A34" s="11" t="s">
        <v>54</v>
      </c>
      <c r="B34" s="15" t="s">
        <v>55</v>
      </c>
      <c r="C34" s="1"/>
      <c r="D34" s="1"/>
      <c r="E34" s="19">
        <v>3495000</v>
      </c>
      <c r="F34" s="1">
        <v>1822716</v>
      </c>
      <c r="G34" s="1">
        <v>1290000</v>
      </c>
    </row>
    <row r="35" spans="1:7" x14ac:dyDescent="0.35">
      <c r="A35" s="11" t="s">
        <v>56</v>
      </c>
      <c r="B35" s="15" t="s">
        <v>57</v>
      </c>
      <c r="C35" s="1"/>
      <c r="D35" s="1"/>
      <c r="E35" s="19">
        <v>2010000</v>
      </c>
      <c r="F35" s="1">
        <v>2079489</v>
      </c>
      <c r="G35" s="1">
        <v>532489</v>
      </c>
    </row>
    <row r="36" spans="1:7" x14ac:dyDescent="0.35">
      <c r="A36" s="11" t="s">
        <v>58</v>
      </c>
      <c r="B36" s="15" t="s">
        <v>59</v>
      </c>
      <c r="C36" s="1"/>
      <c r="D36" s="1"/>
      <c r="E36" s="19"/>
      <c r="F36" s="1"/>
      <c r="G36" s="1"/>
    </row>
    <row r="37" spans="1:7" x14ac:dyDescent="0.35">
      <c r="A37" s="11" t="s">
        <v>60</v>
      </c>
      <c r="B37" s="15" t="s">
        <v>61</v>
      </c>
      <c r="C37" s="1"/>
      <c r="D37" s="1"/>
      <c r="E37" s="19"/>
      <c r="F37" s="1">
        <v>220000</v>
      </c>
      <c r="G37" s="1">
        <v>220000</v>
      </c>
    </row>
    <row r="38" spans="1:7" x14ac:dyDescent="0.35">
      <c r="A38" s="11" t="s">
        <v>62</v>
      </c>
      <c r="B38" s="18" t="s">
        <v>63</v>
      </c>
      <c r="C38" s="1"/>
      <c r="D38" s="1"/>
      <c r="E38" s="11">
        <v>224348900</v>
      </c>
      <c r="F38" s="1">
        <v>225404920</v>
      </c>
      <c r="G38" s="1">
        <v>188653065</v>
      </c>
    </row>
    <row r="39" spans="1:7" x14ac:dyDescent="0.35">
      <c r="A39" s="11" t="s">
        <v>64</v>
      </c>
      <c r="B39" s="18" t="s">
        <v>65</v>
      </c>
      <c r="C39" s="1"/>
      <c r="D39" s="1"/>
      <c r="E39" s="1">
        <v>19390000</v>
      </c>
      <c r="F39" s="1">
        <v>19390000</v>
      </c>
      <c r="G39" s="1">
        <v>14073713</v>
      </c>
    </row>
    <row r="40" spans="1:7" x14ac:dyDescent="0.35">
      <c r="A40" s="11" t="s">
        <v>66</v>
      </c>
      <c r="B40" s="18" t="s">
        <v>67</v>
      </c>
      <c r="C40" s="1"/>
      <c r="D40" s="1"/>
      <c r="E40" s="1">
        <v>65840000</v>
      </c>
      <c r="F40" s="1">
        <v>65899400</v>
      </c>
      <c r="G40" s="1">
        <v>52284070</v>
      </c>
    </row>
    <row r="41" spans="1:7" x14ac:dyDescent="0.35">
      <c r="A41" s="1"/>
      <c r="B41" s="15" t="s">
        <v>68</v>
      </c>
      <c r="C41" s="1"/>
      <c r="D41" s="1"/>
      <c r="E41" s="19">
        <f>SUM(E38:E40)</f>
        <v>309578900</v>
      </c>
      <c r="F41" s="19">
        <f>SUM(F37:F40)</f>
        <v>310914320</v>
      </c>
      <c r="G41" s="19">
        <f>SUM(G37:G40)</f>
        <v>255230848</v>
      </c>
    </row>
    <row r="42" spans="1:7" x14ac:dyDescent="0.35">
      <c r="A42" s="1" t="s">
        <v>69</v>
      </c>
      <c r="B42" s="18" t="s">
        <v>70</v>
      </c>
      <c r="C42" s="1"/>
      <c r="D42" s="1"/>
      <c r="E42" s="11">
        <v>107942000</v>
      </c>
      <c r="F42" s="1">
        <v>106918378</v>
      </c>
      <c r="G42" s="1">
        <v>68788831</v>
      </c>
    </row>
    <row r="43" spans="1:7" x14ac:dyDescent="0.35">
      <c r="A43" s="11" t="s">
        <v>71</v>
      </c>
      <c r="B43" s="18" t="s">
        <v>72</v>
      </c>
      <c r="C43" s="11"/>
      <c r="D43" s="11"/>
      <c r="E43" s="11">
        <v>29920000</v>
      </c>
      <c r="F43" s="1">
        <v>29643622</v>
      </c>
      <c r="G43" s="1">
        <v>18394785</v>
      </c>
    </row>
    <row r="44" spans="1:7" x14ac:dyDescent="0.35">
      <c r="A44" s="1"/>
      <c r="B44" s="15" t="s">
        <v>73</v>
      </c>
      <c r="C44" s="1"/>
      <c r="D44" s="1"/>
      <c r="E44" s="19">
        <f>SUM(E42:E43)</f>
        <v>137862000</v>
      </c>
      <c r="F44" s="19">
        <f>SUM(F42:F43)</f>
        <v>136562000</v>
      </c>
      <c r="G44" s="19">
        <f>SUM(G42:G43)</f>
        <v>87183616</v>
      </c>
    </row>
    <row r="45" spans="1:7" x14ac:dyDescent="0.35">
      <c r="A45" s="1"/>
      <c r="B45" s="15" t="s">
        <v>74</v>
      </c>
      <c r="C45" s="1"/>
      <c r="D45" s="1"/>
      <c r="E45" s="19">
        <f>SUM(E16+E33+E34+E35+E36+E41+E44)</f>
        <v>518918542</v>
      </c>
      <c r="F45" s="19">
        <f>SUM(F16+F33+F34+F35+F36+F41+F44)</f>
        <v>520175695</v>
      </c>
      <c r="G45" s="19">
        <f>SUM(G16+G33+G34+G35+G36+G41+G44)</f>
        <v>390015084</v>
      </c>
    </row>
    <row r="46" spans="1:7" x14ac:dyDescent="0.35">
      <c r="A46" s="1" t="s">
        <v>75</v>
      </c>
      <c r="B46" s="15" t="s">
        <v>76</v>
      </c>
      <c r="C46" s="1"/>
      <c r="D46" s="1"/>
      <c r="E46" s="19">
        <v>772781</v>
      </c>
      <c r="F46" s="1">
        <v>772781</v>
      </c>
      <c r="G46" s="19">
        <v>772781</v>
      </c>
    </row>
    <row r="47" spans="1:7" x14ac:dyDescent="0.35">
      <c r="A47" s="1"/>
      <c r="B47" s="15" t="s">
        <v>77</v>
      </c>
      <c r="C47" s="1"/>
      <c r="D47" s="1"/>
      <c r="E47" s="19">
        <f>SUM(E45:E46)</f>
        <v>519691323</v>
      </c>
      <c r="F47" s="19">
        <f>SUM(F45:F46)</f>
        <v>520948476</v>
      </c>
      <c r="G47" s="19">
        <f>SUM(G45:G46)</f>
        <v>390787865</v>
      </c>
    </row>
    <row r="48" spans="1:7" x14ac:dyDescent="0.35">
      <c r="A48" s="1"/>
      <c r="B48" s="16"/>
      <c r="C48" s="1"/>
      <c r="D48" s="1"/>
      <c r="E48" s="1"/>
      <c r="F48" s="1"/>
      <c r="G48" s="1"/>
    </row>
  </sheetData>
  <mergeCells count="4">
    <mergeCell ref="E1:G1"/>
    <mergeCell ref="C2:G2"/>
    <mergeCell ref="A4:G4"/>
    <mergeCell ref="E5:G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2. melléklet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aaa</dc:creator>
  <cp:lastModifiedBy>aaa</cp:lastModifiedBy>
  <dcterms:created xsi:type="dcterms:W3CDTF">2021-05-27T16:38:35Z</dcterms:created>
  <dcterms:modified xsi:type="dcterms:W3CDTF">2021-05-27T16:45:08Z</dcterms:modified>
</cp:coreProperties>
</file>