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5\Zárszámadás\"/>
    </mc:Choice>
  </mc:AlternateContent>
  <xr:revisionPtr revIDLastSave="0" documentId="13_ncr:1_{6B21327B-4F95-4AB0-9076-4678E5D9DC1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28" i="1" l="1"/>
  <c r="E28" i="1"/>
  <c r="H7" i="1"/>
  <c r="H6" i="1"/>
  <c r="H4" i="1"/>
  <c r="G10" i="1"/>
  <c r="F10" i="1"/>
  <c r="E10" i="1"/>
  <c r="D10" i="1"/>
  <c r="C10" i="1"/>
  <c r="H9" i="1"/>
  <c r="H10" i="1" s="1"/>
  <c r="E33" i="1" s="1"/>
  <c r="H5" i="1"/>
</calcChain>
</file>

<file path=xl/sharedStrings.xml><?xml version="1.0" encoding="utf-8"?>
<sst xmlns="http://schemas.openxmlformats.org/spreadsheetml/2006/main" count="42" uniqueCount="38">
  <si>
    <t>Immat.javak</t>
  </si>
  <si>
    <t>Gépek</t>
  </si>
  <si>
    <t>Járművek</t>
  </si>
  <si>
    <t>Beruházás</t>
  </si>
  <si>
    <t>Összesen</t>
  </si>
  <si>
    <t>Ingatlan</t>
  </si>
  <si>
    <t>Megnevezés</t>
  </si>
  <si>
    <t>Sorsz.</t>
  </si>
  <si>
    <t>Önkormányzat</t>
  </si>
  <si>
    <t>1.</t>
  </si>
  <si>
    <t>2.</t>
  </si>
  <si>
    <t>Üzletrészek megnevezése</t>
  </si>
  <si>
    <t>Polgármesteri Hivatal</t>
  </si>
  <si>
    <t>2014. 12. 31-i egyenleg</t>
  </si>
  <si>
    <t>Intézmények Konyhája</t>
  </si>
  <si>
    <t>Sün Balázs Óvoda</t>
  </si>
  <si>
    <t>D150401</t>
  </si>
  <si>
    <t>D150121</t>
  </si>
  <si>
    <t>Megnevezés:</t>
  </si>
  <si>
    <t>Almásfüzitői Szociális Alapellátás</t>
  </si>
  <si>
    <t>Petőfi Sándor Kulturális Központ</t>
  </si>
  <si>
    <t>Összesen: (E Ft)</t>
  </si>
  <si>
    <t>Forintpénztár egyenlege (Ft):</t>
  </si>
  <si>
    <t>Bankszámlák egyenlege (Ft):</t>
  </si>
  <si>
    <t>Petőfi S.Kultúrális és Műv. Központ</t>
  </si>
  <si>
    <t>OTP Bank részvény</t>
  </si>
  <si>
    <t>Accesss PP Deposit A*</t>
  </si>
  <si>
    <t>Accesss PP Deposit IL*</t>
  </si>
  <si>
    <t>* = jelenleg forgalomképtelen</t>
  </si>
  <si>
    <t>Megnevezés (Eft)</t>
  </si>
  <si>
    <t>ÉDV Zrt üzletrész</t>
  </si>
  <si>
    <t>Szociális Alapellátási Intézmények</t>
  </si>
  <si>
    <t xml:space="preserve">  </t>
  </si>
  <si>
    <t>Mindösszesen:</t>
  </si>
  <si>
    <t>Mindösszesen: E Ft</t>
  </si>
  <si>
    <t>Nettó vagyon összesen: (e ft)</t>
  </si>
  <si>
    <t>2020. 12. 31-i egyenleg E Ft</t>
  </si>
  <si>
    <t>Alfen Kft-ben lévő üzletrész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</si>
</sst>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  <font>
      <b/>
      <u/>
      <sz val="14"/>
      <name val="Garamond"/>
      <family val="1"/>
      <charset val="238"/>
    </font>
    <font>
      <sz val="14"/>
      <name val="Garamond"/>
      <family val="1"/>
      <charset val="238"/>
    </font>
    <font>
      <b/>
      <sz val="1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 textRotation="89"/>
      <protection locked="0"/>
    </xf>
    <xf numFmtId="0" fontId="10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8" fillId="0" borderId="1" xfId="0" applyFont="1" applyFill="1" applyBorder="1"/>
    <xf numFmtId="0" fontId="5" fillId="0" borderId="1" xfId="0" applyFont="1" applyBorder="1"/>
    <xf numFmtId="3" fontId="5" fillId="0" borderId="0" xfId="0" applyNumberFormat="1" applyFont="1" applyBorder="1" applyProtection="1">
      <protection locked="0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textRotation="89"/>
    </xf>
    <xf numFmtId="0" fontId="6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Fill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5" xfId="0" applyFont="1" applyBorder="1"/>
    <xf numFmtId="0" fontId="7" fillId="0" borderId="6" xfId="0" applyFont="1" applyBorder="1" applyAlignment="1">
      <alignment horizontal="center" vertical="center"/>
    </xf>
    <xf numFmtId="3" fontId="8" fillId="0" borderId="6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textRotation="90"/>
    </xf>
    <xf numFmtId="0" fontId="6" fillId="0" borderId="7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8" fillId="0" borderId="4" xfId="0" applyFont="1" applyBorder="1"/>
    <xf numFmtId="3" fontId="8" fillId="2" borderId="9" xfId="0" applyNumberFormat="1" applyFont="1" applyFill="1" applyBorder="1"/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6" fillId="0" borderId="10" xfId="0" applyNumberFormat="1" applyFont="1" applyBorder="1"/>
    <xf numFmtId="3" fontId="6" fillId="0" borderId="11" xfId="0" applyNumberFormat="1" applyFont="1" applyBorder="1"/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/>
      <protection locked="0"/>
    </xf>
    <xf numFmtId="3" fontId="8" fillId="0" borderId="9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3" fontId="8" fillId="0" borderId="0" xfId="0" applyNumberFormat="1" applyFont="1" applyBorder="1" applyAlignment="1" applyProtection="1">
      <alignment horizontal="right"/>
      <protection locked="0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4" fillId="0" borderId="14" xfId="0" applyNumberFormat="1" applyFont="1" applyBorder="1" applyAlignment="1" applyProtection="1">
      <alignment horizontal="right"/>
      <protection locked="0"/>
    </xf>
    <xf numFmtId="3" fontId="4" fillId="0" borderId="15" xfId="0" applyNumberFormat="1" applyFont="1" applyBorder="1" applyAlignment="1" applyProtection="1">
      <alignment horizontal="right"/>
      <protection locked="0"/>
    </xf>
    <xf numFmtId="3" fontId="4" fillId="0" borderId="16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3" fontId="4" fillId="0" borderId="7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3" fontId="8" fillId="0" borderId="18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6" xfId="0" applyNumberFormat="1" applyFont="1" applyFill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"/>
  <sheetViews>
    <sheetView showGridLines="0" tabSelected="1" zoomScaleNormal="100" workbookViewId="0">
      <selection activeCell="N22" sqref="N22"/>
    </sheetView>
  </sheetViews>
  <sheetFormatPr defaultRowHeight="12.75" x14ac:dyDescent="0.2"/>
  <cols>
    <col min="1" max="1" width="38.5703125" style="4" customWidth="1"/>
    <col min="2" max="2" width="3.140625" style="4" customWidth="1"/>
    <col min="3" max="3" width="17.5703125" style="4" customWidth="1"/>
    <col min="4" max="4" width="13.140625" style="4" customWidth="1"/>
    <col min="5" max="5" width="13.85546875" style="4" customWidth="1"/>
    <col min="6" max="6" width="15.140625" style="4" customWidth="1"/>
    <col min="7" max="7" width="14.28515625" style="4" customWidth="1"/>
    <col min="8" max="8" width="15.7109375" style="4" customWidth="1"/>
  </cols>
  <sheetData>
    <row r="2" spans="1:8" ht="19.5" customHeight="1" thickBot="1" x14ac:dyDescent="0.3">
      <c r="A2" s="51"/>
      <c r="B2" s="51"/>
      <c r="C2" s="51"/>
      <c r="D2" s="51"/>
      <c r="E2" s="51"/>
      <c r="F2" s="51"/>
      <c r="G2" s="51"/>
      <c r="H2" s="51"/>
    </row>
    <row r="3" spans="1:8" s="2" customFormat="1" ht="19.5" customHeight="1" x14ac:dyDescent="0.3">
      <c r="A3" s="35" t="s">
        <v>29</v>
      </c>
      <c r="B3" s="36"/>
      <c r="C3" s="37" t="s">
        <v>0</v>
      </c>
      <c r="D3" s="37" t="s">
        <v>1</v>
      </c>
      <c r="E3" s="37" t="s">
        <v>2</v>
      </c>
      <c r="F3" s="37" t="s">
        <v>3</v>
      </c>
      <c r="G3" s="37" t="s">
        <v>5</v>
      </c>
      <c r="H3" s="38" t="s">
        <v>4</v>
      </c>
    </row>
    <row r="4" spans="1:8" ht="15.75" x14ac:dyDescent="0.25">
      <c r="A4" s="39" t="s">
        <v>8</v>
      </c>
      <c r="B4" s="33"/>
      <c r="C4" s="34">
        <v>1339</v>
      </c>
      <c r="D4" s="34">
        <v>23539</v>
      </c>
      <c r="E4" s="34"/>
      <c r="F4" s="34">
        <v>212377</v>
      </c>
      <c r="G4" s="34">
        <v>1799666</v>
      </c>
      <c r="H4" s="40">
        <f>SUM(C4:G4)</f>
        <v>2036921</v>
      </c>
    </row>
    <row r="5" spans="1:8" ht="15.75" x14ac:dyDescent="0.25">
      <c r="A5" s="39" t="s">
        <v>12</v>
      </c>
      <c r="B5" s="33"/>
      <c r="C5" s="34"/>
      <c r="D5" s="34">
        <v>196</v>
      </c>
      <c r="E5" s="34"/>
      <c r="F5" s="34"/>
      <c r="G5" s="34"/>
      <c r="H5" s="40">
        <f>C5+D5+E5+F5+G5</f>
        <v>196</v>
      </c>
    </row>
    <row r="6" spans="1:8" ht="15.75" x14ac:dyDescent="0.25">
      <c r="A6" s="39" t="s">
        <v>24</v>
      </c>
      <c r="B6" s="33"/>
      <c r="C6" s="34">
        <v>82</v>
      </c>
      <c r="D6" s="34">
        <v>89</v>
      </c>
      <c r="E6" s="34"/>
      <c r="F6" s="34"/>
      <c r="G6" s="34">
        <v>576</v>
      </c>
      <c r="H6" s="40">
        <f>SUM(C6:G6)</f>
        <v>747</v>
      </c>
    </row>
    <row r="7" spans="1:8" ht="15.75" x14ac:dyDescent="0.25">
      <c r="A7" s="39" t="s">
        <v>31</v>
      </c>
      <c r="B7" s="33"/>
      <c r="C7" s="34"/>
      <c r="D7" s="34">
        <v>136</v>
      </c>
      <c r="E7" s="34"/>
      <c r="F7" s="34" t="s">
        <v>32</v>
      </c>
      <c r="G7" s="34"/>
      <c r="H7" s="40">
        <f>SUM(C7:G7)</f>
        <v>136</v>
      </c>
    </row>
    <row r="8" spans="1:8" ht="15.75" x14ac:dyDescent="0.25">
      <c r="A8" s="39" t="s">
        <v>14</v>
      </c>
      <c r="B8" s="33"/>
      <c r="C8" s="34"/>
      <c r="D8" s="34"/>
      <c r="E8" s="34"/>
      <c r="F8" s="34"/>
      <c r="G8" s="34"/>
      <c r="H8" s="40"/>
    </row>
    <row r="9" spans="1:8" ht="15.75" x14ac:dyDescent="0.25">
      <c r="A9" s="39" t="s">
        <v>15</v>
      </c>
      <c r="B9" s="33"/>
      <c r="C9" s="34"/>
      <c r="D9" s="34">
        <v>71</v>
      </c>
      <c r="E9" s="34"/>
      <c r="F9" s="34"/>
      <c r="G9" s="34">
        <v>837</v>
      </c>
      <c r="H9" s="40">
        <f>C9+D9+E9+F9+G9</f>
        <v>908</v>
      </c>
    </row>
    <row r="10" spans="1:8" ht="16.5" customHeight="1" thickBot="1" x14ac:dyDescent="0.35">
      <c r="A10" s="41" t="s">
        <v>21</v>
      </c>
      <c r="B10" s="42"/>
      <c r="C10" s="43">
        <f t="shared" ref="C10:H10" si="0">SUM(C4:C9)</f>
        <v>1421</v>
      </c>
      <c r="D10" s="43">
        <f t="shared" si="0"/>
        <v>24031</v>
      </c>
      <c r="E10" s="43">
        <f t="shared" si="0"/>
        <v>0</v>
      </c>
      <c r="F10" s="43">
        <f t="shared" si="0"/>
        <v>212377</v>
      </c>
      <c r="G10" s="43">
        <f t="shared" si="0"/>
        <v>1801079</v>
      </c>
      <c r="H10" s="44">
        <f t="shared" si="0"/>
        <v>2038908</v>
      </c>
    </row>
    <row r="11" spans="1:8" ht="16.5" thickBot="1" x14ac:dyDescent="0.3">
      <c r="A11" s="7"/>
      <c r="B11" s="8"/>
      <c r="C11" s="6"/>
      <c r="D11" s="6"/>
      <c r="E11" s="6"/>
      <c r="F11" s="6"/>
      <c r="G11" s="6"/>
      <c r="H11" s="6"/>
    </row>
    <row r="12" spans="1:8" ht="18.75" x14ac:dyDescent="0.3">
      <c r="A12" s="45" t="s">
        <v>26</v>
      </c>
      <c r="B12" s="54">
        <v>1608</v>
      </c>
      <c r="C12" s="55"/>
      <c r="D12" s="5"/>
      <c r="E12" s="5"/>
      <c r="F12" s="5"/>
      <c r="G12" s="5"/>
      <c r="H12" s="5"/>
    </row>
    <row r="13" spans="1:8" ht="18.75" x14ac:dyDescent="0.3">
      <c r="A13" s="46" t="s">
        <v>27</v>
      </c>
      <c r="B13" s="56">
        <v>42394</v>
      </c>
      <c r="C13" s="57"/>
      <c r="D13" s="20"/>
      <c r="E13" s="20"/>
      <c r="F13" s="20"/>
      <c r="G13" s="20"/>
      <c r="H13" s="20"/>
    </row>
    <row r="14" spans="1:8" ht="19.5" thickBot="1" x14ac:dyDescent="0.35">
      <c r="A14" s="47" t="s">
        <v>25</v>
      </c>
      <c r="B14" s="58">
        <v>8898</v>
      </c>
      <c r="C14" s="59"/>
      <c r="D14" s="60" t="s">
        <v>28</v>
      </c>
      <c r="E14" s="60"/>
      <c r="F14" s="60"/>
      <c r="G14" s="21"/>
      <c r="H14" s="20"/>
    </row>
    <row r="15" spans="1:8" ht="15" customHeight="1" thickBot="1" x14ac:dyDescent="0.25">
      <c r="A15" s="12"/>
      <c r="B15" s="12"/>
      <c r="C15" s="24"/>
      <c r="D15" s="12"/>
      <c r="E15" s="12"/>
      <c r="F15" s="12"/>
      <c r="G15" s="12"/>
      <c r="H15" s="12"/>
    </row>
    <row r="16" spans="1:8" ht="19.5" hidden="1" thickBot="1" x14ac:dyDescent="0.35">
      <c r="A16" s="13"/>
      <c r="B16" s="13"/>
      <c r="C16" s="12"/>
      <c r="D16" s="12"/>
      <c r="E16" s="12"/>
      <c r="F16" s="12"/>
      <c r="G16" s="12"/>
      <c r="H16" s="12"/>
    </row>
    <row r="17" spans="1:8" ht="19.5" hidden="1" thickBot="1" x14ac:dyDescent="0.35">
      <c r="A17" s="13"/>
      <c r="B17" s="13"/>
      <c r="C17" s="12"/>
      <c r="D17" s="12"/>
      <c r="E17" s="12"/>
      <c r="F17" s="12"/>
      <c r="G17" s="12"/>
      <c r="H17" s="12"/>
    </row>
    <row r="18" spans="1:8" ht="24" hidden="1" thickBot="1" x14ac:dyDescent="0.35">
      <c r="A18" s="11" t="s">
        <v>6</v>
      </c>
      <c r="B18" s="14" t="s">
        <v>7</v>
      </c>
      <c r="C18" s="52" t="s">
        <v>13</v>
      </c>
      <c r="D18" s="52"/>
      <c r="E18" s="15"/>
      <c r="F18" s="15"/>
      <c r="G18" s="15"/>
      <c r="H18" s="15"/>
    </row>
    <row r="19" spans="1:8" ht="16.5" hidden="1" thickBot="1" x14ac:dyDescent="0.3">
      <c r="A19" s="16" t="s">
        <v>17</v>
      </c>
      <c r="B19" s="17" t="s">
        <v>9</v>
      </c>
      <c r="C19" s="53">
        <v>24390</v>
      </c>
      <c r="D19" s="53"/>
      <c r="E19" s="12"/>
      <c r="F19" s="12"/>
      <c r="G19" s="12"/>
      <c r="H19" s="12"/>
    </row>
    <row r="20" spans="1:8" ht="16.5" hidden="1" thickBot="1" x14ac:dyDescent="0.3">
      <c r="A20" s="18" t="s">
        <v>16</v>
      </c>
      <c r="B20" s="17" t="s">
        <v>10</v>
      </c>
      <c r="C20" s="53">
        <v>236230</v>
      </c>
      <c r="D20" s="53"/>
      <c r="E20" s="12"/>
      <c r="F20" s="12"/>
      <c r="G20" s="12"/>
      <c r="H20" s="12"/>
    </row>
    <row r="21" spans="1:8" s="2" customFormat="1" ht="17.25" customHeight="1" x14ac:dyDescent="0.3">
      <c r="A21" s="27" t="s">
        <v>18</v>
      </c>
      <c r="B21" s="61" t="s">
        <v>22</v>
      </c>
      <c r="C21" s="61"/>
      <c r="D21" s="61"/>
      <c r="E21" s="62" t="s">
        <v>23</v>
      </c>
      <c r="F21" s="63"/>
      <c r="G21" s="19"/>
      <c r="H21" s="19"/>
    </row>
    <row r="22" spans="1:8" ht="15.75" x14ac:dyDescent="0.25">
      <c r="A22" s="28" t="s">
        <v>8</v>
      </c>
      <c r="B22" s="48">
        <v>23950</v>
      </c>
      <c r="C22" s="48"/>
      <c r="D22" s="48"/>
      <c r="E22" s="49">
        <v>316060475</v>
      </c>
      <c r="F22" s="50"/>
      <c r="G22" s="19"/>
      <c r="H22" s="19"/>
    </row>
    <row r="23" spans="1:8" ht="15.75" x14ac:dyDescent="0.25">
      <c r="A23" s="29" t="s">
        <v>12</v>
      </c>
      <c r="B23" s="48">
        <v>33165</v>
      </c>
      <c r="C23" s="48"/>
      <c r="D23" s="48"/>
      <c r="E23" s="49">
        <v>811305</v>
      </c>
      <c r="F23" s="50"/>
      <c r="G23" s="19"/>
      <c r="H23" s="19"/>
    </row>
    <row r="24" spans="1:8" s="1" customFormat="1" ht="15.75" x14ac:dyDescent="0.25">
      <c r="A24" s="30" t="s">
        <v>14</v>
      </c>
      <c r="B24" s="48">
        <v>0</v>
      </c>
      <c r="C24" s="48"/>
      <c r="D24" s="48"/>
      <c r="E24" s="49">
        <v>770586</v>
      </c>
      <c r="F24" s="50"/>
      <c r="G24" s="12"/>
      <c r="H24" s="12"/>
    </row>
    <row r="25" spans="1:8" s="1" customFormat="1" ht="15.75" x14ac:dyDescent="0.25">
      <c r="A25" s="30" t="s">
        <v>15</v>
      </c>
      <c r="B25" s="48">
        <v>3975</v>
      </c>
      <c r="C25" s="48"/>
      <c r="D25" s="48"/>
      <c r="E25" s="49">
        <v>2670129</v>
      </c>
      <c r="F25" s="50"/>
      <c r="G25" s="12"/>
      <c r="H25" s="12"/>
    </row>
    <row r="26" spans="1:8" s="1" customFormat="1" ht="15.75" x14ac:dyDescent="0.25">
      <c r="A26" s="30" t="s">
        <v>19</v>
      </c>
      <c r="B26" s="48">
        <v>13585</v>
      </c>
      <c r="C26" s="48"/>
      <c r="D26" s="48"/>
      <c r="E26" s="49">
        <v>6730153</v>
      </c>
      <c r="F26" s="50"/>
      <c r="G26" s="12"/>
      <c r="H26" s="12"/>
    </row>
    <row r="27" spans="1:8" ht="15.75" x14ac:dyDescent="0.25">
      <c r="A27" s="30" t="s">
        <v>20</v>
      </c>
      <c r="B27" s="48">
        <v>20205</v>
      </c>
      <c r="C27" s="48"/>
      <c r="D27" s="48"/>
      <c r="E27" s="49">
        <v>600682</v>
      </c>
      <c r="F27" s="50"/>
      <c r="G27" s="12"/>
      <c r="H27" s="12"/>
    </row>
    <row r="28" spans="1:8" ht="15.75" x14ac:dyDescent="0.25">
      <c r="A28" s="31" t="s">
        <v>33</v>
      </c>
      <c r="B28" s="69">
        <f>SUM(B22:D27)</f>
        <v>94880</v>
      </c>
      <c r="C28" s="69"/>
      <c r="D28" s="69"/>
      <c r="E28" s="49">
        <f>SUM(E22:F27)</f>
        <v>327643330</v>
      </c>
      <c r="F28" s="50"/>
      <c r="G28" s="12"/>
      <c r="H28" s="12"/>
    </row>
    <row r="29" spans="1:8" ht="18.75" customHeight="1" thickBot="1" x14ac:dyDescent="0.3">
      <c r="A29" s="32" t="s">
        <v>34</v>
      </c>
      <c r="B29" s="70">
        <v>95</v>
      </c>
      <c r="C29" s="70"/>
      <c r="D29" s="70"/>
      <c r="E29" s="70">
        <v>327643</v>
      </c>
      <c r="F29" s="71"/>
    </row>
    <row r="30" spans="1:8" s="3" customFormat="1" ht="18.75" thickBot="1" x14ac:dyDescent="0.3">
      <c r="A30" s="25" t="s">
        <v>11</v>
      </c>
      <c r="B30" s="26"/>
      <c r="C30" s="72" t="s">
        <v>36</v>
      </c>
      <c r="D30" s="72"/>
      <c r="E30" s="4"/>
      <c r="F30" s="4"/>
      <c r="G30" s="4"/>
      <c r="H30" s="4"/>
    </row>
    <row r="31" spans="1:8" ht="16.5" thickBot="1" x14ac:dyDescent="0.3">
      <c r="A31" s="22" t="s">
        <v>37</v>
      </c>
      <c r="B31" s="10"/>
      <c r="C31" s="73">
        <v>142700</v>
      </c>
      <c r="D31" s="73"/>
    </row>
    <row r="32" spans="1:8" ht="16.5" thickBot="1" x14ac:dyDescent="0.3">
      <c r="A32" s="9" t="s">
        <v>30</v>
      </c>
      <c r="B32" s="23"/>
      <c r="C32" s="64">
        <v>23</v>
      </c>
      <c r="D32" s="65"/>
    </row>
    <row r="33" spans="1:6" x14ac:dyDescent="0.2">
      <c r="A33" s="66" t="s">
        <v>35</v>
      </c>
      <c r="B33" s="66"/>
      <c r="C33" s="66"/>
      <c r="D33" s="66"/>
      <c r="E33" s="68">
        <f>H10+B12+B13+B14+B29+E29+C31+C32</f>
        <v>2562269</v>
      </c>
      <c r="F33" s="68"/>
    </row>
    <row r="34" spans="1:6" x14ac:dyDescent="0.2">
      <c r="A34" s="67"/>
      <c r="B34" s="67"/>
      <c r="C34" s="67"/>
      <c r="D34" s="67"/>
      <c r="E34" s="68"/>
      <c r="F34" s="68"/>
    </row>
  </sheetData>
  <mergeCells count="31">
    <mergeCell ref="C32:D32"/>
    <mergeCell ref="A33:D34"/>
    <mergeCell ref="E33:F34"/>
    <mergeCell ref="B28:D28"/>
    <mergeCell ref="E28:F28"/>
    <mergeCell ref="B29:D29"/>
    <mergeCell ref="E29:F29"/>
    <mergeCell ref="C30:D30"/>
    <mergeCell ref="C31:D31"/>
    <mergeCell ref="C20:D20"/>
    <mergeCell ref="B21:D21"/>
    <mergeCell ref="E21:F21"/>
    <mergeCell ref="E22:F22"/>
    <mergeCell ref="B22:D22"/>
    <mergeCell ref="A2:H2"/>
    <mergeCell ref="C18:D18"/>
    <mergeCell ref="C19:D19"/>
    <mergeCell ref="B12:C12"/>
    <mergeCell ref="B13:C13"/>
    <mergeCell ref="B14:C14"/>
    <mergeCell ref="D14:F14"/>
    <mergeCell ref="B27:D27"/>
    <mergeCell ref="E23:F23"/>
    <mergeCell ref="E24:F24"/>
    <mergeCell ref="E25:F25"/>
    <mergeCell ref="E26:F26"/>
    <mergeCell ref="E27:F27"/>
    <mergeCell ref="B23:D23"/>
    <mergeCell ref="B24:D24"/>
    <mergeCell ref="B25:D25"/>
    <mergeCell ref="B26:D26"/>
  </mergeCells>
  <phoneticPr fontId="0" type="noConversion"/>
  <pageMargins left="0.75" right="0.75" top="1" bottom="0.83" header="0.5" footer="0.5"/>
  <pageSetup paperSize="9" scale="97" orientation="landscape" verticalDpi="0" r:id="rId1"/>
  <headerFooter alignWithMargins="0">
    <oddFooter>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2020-05-13T12:24:36Z</cp:lastPrinted>
  <dcterms:created xsi:type="dcterms:W3CDTF">1997-01-17T14:02:09Z</dcterms:created>
  <dcterms:modified xsi:type="dcterms:W3CDTF">2021-05-19T11:00:49Z</dcterms:modified>
</cp:coreProperties>
</file>