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_Aug15tol\augusztus 15-től\előterjesztések\2021\05\Zárszám\"/>
    </mc:Choice>
  </mc:AlternateContent>
  <bookViews>
    <workbookView xWindow="0" yWindow="0" windowWidth="7476" windowHeight="6120"/>
  </bookViews>
  <sheets>
    <sheet name="5.M Felhalmozás" sheetId="8" r:id="rId1"/>
  </sheets>
  <definedNames>
    <definedName name="_xlnm.Print_Area" localSheetId="0">'5.M Felhalmozás'!$A$1:$E$62</definedName>
  </definedNames>
  <calcPr calcId="162913"/>
</workbook>
</file>

<file path=xl/calcChain.xml><?xml version="1.0" encoding="utf-8"?>
<calcChain xmlns="http://schemas.openxmlformats.org/spreadsheetml/2006/main">
  <c r="E35" i="8" l="1"/>
  <c r="D35" i="8"/>
  <c r="C59" i="8" l="1"/>
  <c r="C49" i="8"/>
  <c r="C42" i="8"/>
  <c r="C61" i="8" s="1"/>
  <c r="C35" i="8"/>
  <c r="C60" i="8" l="1"/>
  <c r="C62" i="8" s="1"/>
  <c r="E59" i="8" l="1"/>
  <c r="E42" i="8"/>
  <c r="E61" i="8" s="1"/>
  <c r="E49" i="8"/>
  <c r="D59" i="8"/>
  <c r="D49" i="8"/>
  <c r="D42" i="8"/>
  <c r="D61" i="8" s="1"/>
  <c r="E60" i="8" l="1"/>
  <c r="E62" i="8" s="1"/>
  <c r="D60" i="8"/>
  <c r="D62" i="8" s="1"/>
</calcChain>
</file>

<file path=xl/sharedStrings.xml><?xml version="1.0" encoding="utf-8"?>
<sst xmlns="http://schemas.openxmlformats.org/spreadsheetml/2006/main" count="126" uniqueCount="119">
  <si>
    <t>Sorszám</t>
  </si>
  <si>
    <t>Önkormányzat</t>
  </si>
  <si>
    <t>Polgármesteri Hivatal</t>
  </si>
  <si>
    <t>Óvoda</t>
  </si>
  <si>
    <t>A</t>
  </si>
  <si>
    <t>B</t>
  </si>
  <si>
    <t>C</t>
  </si>
  <si>
    <t>D</t>
  </si>
  <si>
    <t>Megnevezés</t>
  </si>
  <si>
    <t>Teljesítés</t>
  </si>
  <si>
    <t>Eredeti előirányzat</t>
  </si>
  <si>
    <t>Módosított előirányzat</t>
  </si>
  <si>
    <t>1.</t>
  </si>
  <si>
    <t>3.</t>
  </si>
  <si>
    <t>5.</t>
  </si>
  <si>
    <t>7.</t>
  </si>
  <si>
    <t>9.</t>
  </si>
  <si>
    <t>11.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</si>
  <si>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</si>
  <si>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</si>
  <si>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</si>
  <si>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</si>
  <si>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</si>
  <si>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</si>
  <si>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</si>
  <si>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</si>
  <si>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</si>
  <si>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</si>
  <si>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</si>
  <si>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</si>
  <si>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</si>
  <si>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</si>
  <si>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</si>
  <si>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</si>
  <si>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</si>
  <si>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</si>
  <si>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</si>
  <si>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</si>
  <si>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</si>
  <si>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</si>
  <si>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</si>
  <si>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</si>
  <si>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</si>
  <si>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</si>
  <si>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</si>
  <si>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</si>
  <si>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</si>
  <si>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</si>
  <si>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</si>
  <si>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</si>
  <si>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Felhalmozási kiadások mindösszesen</t>
  </si>
  <si>
    <t>Felújítások összesen</t>
  </si>
  <si>
    <t>Beruházások összesen</t>
  </si>
  <si>
    <t>Felújítások</t>
  </si>
  <si>
    <t>Pendrive 4db</t>
  </si>
  <si>
    <t>47.</t>
  </si>
  <si>
    <t>Napvitorla</t>
  </si>
  <si>
    <t>Beruházások</t>
  </si>
  <si>
    <t>Informatikai eszközök beszerzése</t>
  </si>
  <si>
    <t>Önkormányzati vagyongazdálkodással kapcsolatos feladatok</t>
  </si>
  <si>
    <t>Utak üzemeltetése</t>
  </si>
  <si>
    <t>Kis Iskola  rendezvényközpont energetikai felújítása</t>
  </si>
  <si>
    <t>14.</t>
  </si>
  <si>
    <t>12.</t>
  </si>
  <si>
    <t>10.</t>
  </si>
  <si>
    <t>8.</t>
  </si>
  <si>
    <t>6.</t>
  </si>
  <si>
    <t>4.</t>
  </si>
  <si>
    <t>2.</t>
  </si>
  <si>
    <t>MFP Eszközbeszerzések belterületi utak, terek karbantartásához</t>
  </si>
  <si>
    <t>Temető utca-Iskola utca partfal építése</t>
  </si>
  <si>
    <t>Nyár utca vízvezeték kiépítése</t>
  </si>
  <si>
    <t>Nyár utca szennyvízelvezetés kiépítése II. ütem</t>
  </si>
  <si>
    <t>Közművelődési feladatok</t>
  </si>
  <si>
    <t>TOP 5.3.1 mobil színpad vásárlása Műv.Ház</t>
  </si>
  <si>
    <t>Kis Iskola raktárba salgó polc</t>
  </si>
  <si>
    <t>Vasaló</t>
  </si>
  <si>
    <t>2 db 3x3 m sátor</t>
  </si>
  <si>
    <t>Klub vizesblokk rákötése a csatorna hálózatra</t>
  </si>
  <si>
    <t>MFP Esztergomi utca-Szent István utca járdaszakasz felújítása 490 fm hossz.</t>
  </si>
  <si>
    <t>Csatorna közmű gépeken, berendezéseken elvégzett felújítások</t>
  </si>
  <si>
    <t>Irodai székek pótlása</t>
  </si>
  <si>
    <t>Színes nyomtató</t>
  </si>
  <si>
    <t>Bojler (80l-es), pici csoportos mosdóba</t>
  </si>
  <si>
    <t>Cd/USB magnó</t>
  </si>
  <si>
    <t>3 db radiátor termosztáttal</t>
  </si>
  <si>
    <t>Padlószőnyeg 2 csoportba ,2 autós szőnyeg</t>
  </si>
  <si>
    <t>Nyár utca telekkialakítás</t>
  </si>
  <si>
    <t>Braille tájékoztató tábla</t>
  </si>
  <si>
    <t>Egészségügyi feladatok</t>
  </si>
  <si>
    <t>Látásvizsgálóhoz plexitábla</t>
  </si>
  <si>
    <t>TOP-1.2.1-16-KO-2017-00002 Kesztölc-Dorog turisztikai kerékpárút fejlesztés</t>
  </si>
  <si>
    <t>Ipari mosogatógép beszerzése Műv.Ház</t>
  </si>
  <si>
    <t>2 db ventilátor Műv.H. plafonra</t>
  </si>
  <si>
    <t>Kávéfőző, egyéb kisebb berendezések</t>
  </si>
  <si>
    <t>2020. évi  felhalmozási kiadások</t>
  </si>
  <si>
    <t>TOP-2.1.3 Művelődési Ház melletti mélyút csapadékvíz elvezetés</t>
  </si>
  <si>
    <t>MFP fogorvosi eszközök beszerzése</t>
  </si>
  <si>
    <t>31.</t>
  </si>
  <si>
    <t>Csatorna építményen elvégzett felújítások</t>
  </si>
  <si>
    <t>Nyár utca közvilágítási hálózat</t>
  </si>
  <si>
    <t>Közoktatási feladatok</t>
  </si>
  <si>
    <t>Óvoda udvarhoz telek vásárlása</t>
  </si>
  <si>
    <t>Óvodai udvarban keletkezett üreg műszaki szakvélemény, kiviteli tervek</t>
  </si>
  <si>
    <t>Nyomtató beszerzése 2 db</t>
  </si>
  <si>
    <t>Klastrompusztára vezető út vis maior kár műszaki szakvélemény</t>
  </si>
  <si>
    <t>Műanyag  bejárati ajtó</t>
  </si>
  <si>
    <t>Doppler TabDop védőnő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</si>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</sst>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33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i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sz val="10"/>
      <name val="Arial CE"/>
      <charset val="238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14" fillId="0" borderId="1"/>
    <xf numFmtId="0" fontId="13" fillId="0" borderId="1"/>
    <xf numFmtId="164" fontId="13" fillId="0" borderId="1" applyFont="0" applyFill="0" applyBorder="0" applyAlignment="0" applyProtection="0"/>
    <xf numFmtId="0" fontId="12" fillId="0" borderId="1"/>
    <xf numFmtId="0" fontId="11" fillId="0" borderId="1"/>
    <xf numFmtId="0" fontId="10" fillId="0" borderId="1"/>
    <xf numFmtId="0" fontId="9" fillId="0" borderId="1"/>
    <xf numFmtId="0" fontId="8" fillId="0" borderId="1"/>
    <xf numFmtId="0" fontId="15" fillId="0" borderId="1"/>
    <xf numFmtId="0" fontId="7" fillId="0" borderId="1"/>
    <xf numFmtId="164" fontId="7" fillId="0" borderId="1" applyFont="0" applyFill="0" applyBorder="0" applyAlignment="0" applyProtection="0"/>
    <xf numFmtId="0" fontId="15" fillId="0" borderId="1"/>
    <xf numFmtId="0" fontId="6" fillId="0" borderId="1"/>
    <xf numFmtId="0" fontId="5" fillId="0" borderId="1"/>
    <xf numFmtId="0" fontId="19" fillId="0" borderId="1"/>
    <xf numFmtId="0" fontId="5" fillId="0" borderId="1"/>
    <xf numFmtId="0" fontId="5" fillId="0" borderId="1"/>
    <xf numFmtId="164" fontId="5" fillId="0" borderId="1" applyFont="0" applyFill="0" applyBorder="0" applyAlignment="0" applyProtection="0"/>
    <xf numFmtId="0" fontId="5" fillId="0" borderId="1"/>
    <xf numFmtId="0" fontId="15" fillId="0" borderId="1"/>
    <xf numFmtId="0" fontId="24" fillId="0" borderId="1"/>
    <xf numFmtId="0" fontId="4" fillId="0" borderId="1"/>
    <xf numFmtId="0" fontId="3" fillId="0" borderId="1"/>
    <xf numFmtId="0" fontId="19" fillId="0" borderId="1"/>
    <xf numFmtId="0" fontId="31" fillId="0" borderId="1"/>
    <xf numFmtId="0" fontId="2" fillId="0" borderId="1"/>
    <xf numFmtId="0" fontId="1" fillId="0" borderId="1"/>
  </cellStyleXfs>
  <cellXfs count="39">
    <xf numFmtId="0" fontId="0" fillId="0" borderId="0" xfId="0"/>
    <xf numFmtId="0" fontId="5" fillId="0" borderId="1" xfId="14"/>
    <xf numFmtId="0" fontId="16" fillId="0" borderId="1" xfId="14" applyFont="1"/>
    <xf numFmtId="0" fontId="20" fillId="0" borderId="5" xfId="14" applyFont="1" applyBorder="1"/>
    <xf numFmtId="0" fontId="18" fillId="0" borderId="1" xfId="14" applyFont="1"/>
    <xf numFmtId="0" fontId="17" fillId="0" borderId="1" xfId="14" applyFont="1"/>
    <xf numFmtId="3" fontId="20" fillId="0" borderId="7" xfId="14" applyNumberFormat="1" applyFont="1" applyBorder="1"/>
    <xf numFmtId="0" fontId="20" fillId="0" borderId="2" xfId="14" applyFont="1" applyBorder="1"/>
    <xf numFmtId="3" fontId="23" fillId="0" borderId="2" xfId="14" applyNumberFormat="1" applyFont="1" applyBorder="1"/>
    <xf numFmtId="3" fontId="21" fillId="0" borderId="2" xfId="14" applyNumberFormat="1" applyFont="1" applyBorder="1"/>
    <xf numFmtId="3" fontId="25" fillId="0" borderId="8" xfId="14" applyNumberFormat="1" applyFont="1" applyBorder="1"/>
    <xf numFmtId="0" fontId="18" fillId="0" borderId="4" xfId="1" applyFont="1" applyBorder="1"/>
    <xf numFmtId="0" fontId="18" fillId="0" borderId="2" xfId="1" applyFont="1" applyBorder="1"/>
    <xf numFmtId="0" fontId="18" fillId="0" borderId="6" xfId="1" applyFont="1" applyBorder="1"/>
    <xf numFmtId="0" fontId="26" fillId="0" borderId="2" xfId="1" applyFont="1" applyBorder="1"/>
    <xf numFmtId="0" fontId="27" fillId="0" borderId="2" xfId="1" applyFont="1" applyBorder="1"/>
    <xf numFmtId="0" fontId="28" fillId="0" borderId="2" xfId="1" applyFont="1" applyBorder="1"/>
    <xf numFmtId="0" fontId="18" fillId="0" borderId="2" xfId="0" applyFont="1" applyBorder="1"/>
    <xf numFmtId="0" fontId="29" fillId="0" borderId="2" xfId="0" applyFont="1" applyBorder="1" applyAlignment="1">
      <alignment vertical="center"/>
    </xf>
    <xf numFmtId="0" fontId="30" fillId="0" borderId="2" xfId="0" applyFont="1" applyBorder="1" applyAlignment="1">
      <alignment vertical="center"/>
    </xf>
    <xf numFmtId="0" fontId="32" fillId="0" borderId="2" xfId="9" applyFont="1" applyBorder="1"/>
    <xf numFmtId="3" fontId="18" fillId="0" borderId="2" xfId="0" applyNumberFormat="1" applyFont="1" applyBorder="1"/>
    <xf numFmtId="3" fontId="26" fillId="0" borderId="7" xfId="1" applyNumberFormat="1" applyFont="1" applyBorder="1"/>
    <xf numFmtId="0" fontId="17" fillId="0" borderId="8" xfId="1" applyFont="1" applyBorder="1"/>
    <xf numFmtId="3" fontId="17" fillId="0" borderId="9" xfId="1" applyNumberFormat="1" applyFont="1" applyBorder="1"/>
    <xf numFmtId="3" fontId="18" fillId="0" borderId="2" xfId="1" applyNumberFormat="1" applyFont="1" applyBorder="1"/>
    <xf numFmtId="3" fontId="27" fillId="0" borderId="2" xfId="1" applyNumberFormat="1" applyFont="1" applyBorder="1"/>
    <xf numFmtId="3" fontId="26" fillId="0" borderId="2" xfId="1" applyNumberFormat="1" applyFont="1" applyBorder="1"/>
    <xf numFmtId="3" fontId="17" fillId="0" borderId="8" xfId="1" applyNumberFormat="1" applyFont="1" applyBorder="1"/>
    <xf numFmtId="3" fontId="18" fillId="0" borderId="1" xfId="14" applyNumberFormat="1" applyFont="1"/>
    <xf numFmtId="0" fontId="3" fillId="0" borderId="4" xfId="14" applyFont="1" applyBorder="1"/>
    <xf numFmtId="0" fontId="5" fillId="0" borderId="2" xfId="14" applyBorder="1"/>
    <xf numFmtId="3" fontId="18" fillId="0" borderId="2" xfId="14" applyNumberFormat="1" applyFont="1" applyBorder="1"/>
    <xf numFmtId="3" fontId="23" fillId="0" borderId="2" xfId="1" applyNumberFormat="1" applyFont="1" applyBorder="1"/>
    <xf numFmtId="3" fontId="23" fillId="0" borderId="7" xfId="1" applyNumberFormat="1" applyFont="1" applyBorder="1"/>
    <xf numFmtId="0" fontId="23" fillId="0" borderId="2" xfId="1" applyFont="1" applyBorder="1"/>
    <xf numFmtId="0" fontId="18" fillId="0" borderId="10" xfId="1" applyFont="1" applyBorder="1"/>
    <xf numFmtId="0" fontId="18" fillId="0" borderId="3" xfId="1" applyFont="1" applyBorder="1" applyAlignment="1">
      <alignment horizontal="center" vertical="center"/>
    </xf>
    <xf numFmtId="0" fontId="18" fillId="0" borderId="6" xfId="2" applyFont="1" applyBorder="1" applyAlignment="1">
      <alignment horizontal="center" vertical="center"/>
    </xf>
  </cellXfs>
  <cellStyles count="28">
    <cellStyle name="Ezres 2" xfId="3"/>
    <cellStyle name="Ezres 3" xfId="11"/>
    <cellStyle name="Ezres 3 2" xfId="18"/>
    <cellStyle name="Normál" xfId="0" builtinId="0"/>
    <cellStyle name="Normál 10" xfId="21"/>
    <cellStyle name="Normál 11" xfId="20"/>
    <cellStyle name="Normál 12" xfId="8"/>
    <cellStyle name="Normál 12 2" xfId="16"/>
    <cellStyle name="Normál 12 2 2" xfId="26"/>
    <cellStyle name="Normál 2" xfId="1"/>
    <cellStyle name="Normál 2 2" xfId="9"/>
    <cellStyle name="Normál 2 2 2" xfId="25"/>
    <cellStyle name="Normál 2 3" xfId="12"/>
    <cellStyle name="Normál 2 4" xfId="13"/>
    <cellStyle name="Normál 2 5" xfId="14"/>
    <cellStyle name="Normál 2 6" xfId="23"/>
    <cellStyle name="Normál 3" xfId="2"/>
    <cellStyle name="Normál 3 2" xfId="19"/>
    <cellStyle name="Normál 3 2 2" xfId="22"/>
    <cellStyle name="Normál 3 2 2 2" xfId="27"/>
    <cellStyle name="Normál 3 3" xfId="24"/>
    <cellStyle name="Normál 4" xfId="4"/>
    <cellStyle name="Normál 5" xfId="5"/>
    <cellStyle name="Normál 6" xfId="6"/>
    <cellStyle name="Normál 7" xfId="7"/>
    <cellStyle name="Normál 8" xfId="10"/>
    <cellStyle name="Normál 8 2" xfId="17"/>
    <cellStyle name="Normál 9" xfId="15"/>
  </cellStyles>
  <dxfs count="0"/>
  <tableStyles count="0" defaultTableStyle="TableStyleMedium2" defaultPivotStyle="PivotStyleLight16"/>
  <colors>
    <mruColors>
      <color rgb="FFB1CDB2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110"/>
  <sheetViews>
    <sheetView tabSelected="1" view="pageLayout" topLeftCell="A55" zoomScaleNormal="100" workbookViewId="0">
      <selection activeCell="C68" sqref="C68"/>
    </sheetView>
  </sheetViews>
  <sheetFormatPr defaultRowHeight="14.4" x14ac:dyDescent="0.3"/>
  <cols>
    <col min="1" max="1" width="9.109375" style="1"/>
    <col min="2" max="2" width="71.6640625" style="1" customWidth="1"/>
    <col min="3" max="3" width="19.109375" style="1" customWidth="1"/>
    <col min="4" max="4" width="20.6640625" style="1" customWidth="1"/>
    <col min="5" max="5" width="18.109375" style="1" customWidth="1"/>
    <col min="6" max="253" width="9.109375" style="1"/>
    <col min="254" max="254" width="77" style="1" customWidth="1"/>
    <col min="255" max="255" width="24.109375" style="1" customWidth="1"/>
    <col min="256" max="256" width="15.44140625" style="1" bestFit="1" customWidth="1"/>
    <col min="257" max="257" width="11.33203125" style="1" bestFit="1" customWidth="1"/>
    <col min="258" max="509" width="9.109375" style="1"/>
    <col min="510" max="510" width="77" style="1" customWidth="1"/>
    <col min="511" max="511" width="24.109375" style="1" customWidth="1"/>
    <col min="512" max="512" width="15.44140625" style="1" bestFit="1" customWidth="1"/>
    <col min="513" max="513" width="11.33203125" style="1" bestFit="1" customWidth="1"/>
    <col min="514" max="765" width="9.109375" style="1"/>
    <col min="766" max="766" width="77" style="1" customWidth="1"/>
    <col min="767" max="767" width="24.109375" style="1" customWidth="1"/>
    <col min="768" max="768" width="15.44140625" style="1" bestFit="1" customWidth="1"/>
    <col min="769" max="769" width="11.33203125" style="1" bestFit="1" customWidth="1"/>
    <col min="770" max="1021" width="9.109375" style="1"/>
    <col min="1022" max="1022" width="77" style="1" customWidth="1"/>
    <col min="1023" max="1023" width="24.109375" style="1" customWidth="1"/>
    <col min="1024" max="1024" width="15.44140625" style="1" bestFit="1" customWidth="1"/>
    <col min="1025" max="1025" width="11.33203125" style="1" bestFit="1" customWidth="1"/>
    <col min="1026" max="1277" width="9.109375" style="1"/>
    <col min="1278" max="1278" width="77" style="1" customWidth="1"/>
    <col min="1279" max="1279" width="24.109375" style="1" customWidth="1"/>
    <col min="1280" max="1280" width="15.44140625" style="1" bestFit="1" customWidth="1"/>
    <col min="1281" max="1281" width="11.33203125" style="1" bestFit="1" customWidth="1"/>
    <col min="1282" max="1533" width="9.109375" style="1"/>
    <col min="1534" max="1534" width="77" style="1" customWidth="1"/>
    <col min="1535" max="1535" width="24.109375" style="1" customWidth="1"/>
    <col min="1536" max="1536" width="15.44140625" style="1" bestFit="1" customWidth="1"/>
    <col min="1537" max="1537" width="11.33203125" style="1" bestFit="1" customWidth="1"/>
    <col min="1538" max="1789" width="9.109375" style="1"/>
    <col min="1790" max="1790" width="77" style="1" customWidth="1"/>
    <col min="1791" max="1791" width="24.109375" style="1" customWidth="1"/>
    <col min="1792" max="1792" width="15.44140625" style="1" bestFit="1" customWidth="1"/>
    <col min="1793" max="1793" width="11.33203125" style="1" bestFit="1" customWidth="1"/>
    <col min="1794" max="2045" width="9.109375" style="1"/>
    <col min="2046" max="2046" width="77" style="1" customWidth="1"/>
    <col min="2047" max="2047" width="24.109375" style="1" customWidth="1"/>
    <col min="2048" max="2048" width="15.44140625" style="1" bestFit="1" customWidth="1"/>
    <col min="2049" max="2049" width="11.33203125" style="1" bestFit="1" customWidth="1"/>
    <col min="2050" max="2301" width="9.109375" style="1"/>
    <col min="2302" max="2302" width="77" style="1" customWidth="1"/>
    <col min="2303" max="2303" width="24.109375" style="1" customWidth="1"/>
    <col min="2304" max="2304" width="15.44140625" style="1" bestFit="1" customWidth="1"/>
    <col min="2305" max="2305" width="11.33203125" style="1" bestFit="1" customWidth="1"/>
    <col min="2306" max="2557" width="9.109375" style="1"/>
    <col min="2558" max="2558" width="77" style="1" customWidth="1"/>
    <col min="2559" max="2559" width="24.109375" style="1" customWidth="1"/>
    <col min="2560" max="2560" width="15.44140625" style="1" bestFit="1" customWidth="1"/>
    <col min="2561" max="2561" width="11.33203125" style="1" bestFit="1" customWidth="1"/>
    <col min="2562" max="2813" width="9.109375" style="1"/>
    <col min="2814" max="2814" width="77" style="1" customWidth="1"/>
    <col min="2815" max="2815" width="24.109375" style="1" customWidth="1"/>
    <col min="2816" max="2816" width="15.44140625" style="1" bestFit="1" customWidth="1"/>
    <col min="2817" max="2817" width="11.33203125" style="1" bestFit="1" customWidth="1"/>
    <col min="2818" max="3069" width="9.109375" style="1"/>
    <col min="3070" max="3070" width="77" style="1" customWidth="1"/>
    <col min="3071" max="3071" width="24.109375" style="1" customWidth="1"/>
    <col min="3072" max="3072" width="15.44140625" style="1" bestFit="1" customWidth="1"/>
    <col min="3073" max="3073" width="11.33203125" style="1" bestFit="1" customWidth="1"/>
    <col min="3074" max="3325" width="9.109375" style="1"/>
    <col min="3326" max="3326" width="77" style="1" customWidth="1"/>
    <col min="3327" max="3327" width="24.109375" style="1" customWidth="1"/>
    <col min="3328" max="3328" width="15.44140625" style="1" bestFit="1" customWidth="1"/>
    <col min="3329" max="3329" width="11.33203125" style="1" bestFit="1" customWidth="1"/>
    <col min="3330" max="3581" width="9.109375" style="1"/>
    <col min="3582" max="3582" width="77" style="1" customWidth="1"/>
    <col min="3583" max="3583" width="24.109375" style="1" customWidth="1"/>
    <col min="3584" max="3584" width="15.44140625" style="1" bestFit="1" customWidth="1"/>
    <col min="3585" max="3585" width="11.33203125" style="1" bestFit="1" customWidth="1"/>
    <col min="3586" max="3837" width="9.109375" style="1"/>
    <col min="3838" max="3838" width="77" style="1" customWidth="1"/>
    <col min="3839" max="3839" width="24.109375" style="1" customWidth="1"/>
    <col min="3840" max="3840" width="15.44140625" style="1" bestFit="1" customWidth="1"/>
    <col min="3841" max="3841" width="11.33203125" style="1" bestFit="1" customWidth="1"/>
    <col min="3842" max="4093" width="9.109375" style="1"/>
    <col min="4094" max="4094" width="77" style="1" customWidth="1"/>
    <col min="4095" max="4095" width="24.109375" style="1" customWidth="1"/>
    <col min="4096" max="4096" width="15.44140625" style="1" bestFit="1" customWidth="1"/>
    <col min="4097" max="4097" width="11.33203125" style="1" bestFit="1" customWidth="1"/>
    <col min="4098" max="4349" width="9.109375" style="1"/>
    <col min="4350" max="4350" width="77" style="1" customWidth="1"/>
    <col min="4351" max="4351" width="24.109375" style="1" customWidth="1"/>
    <col min="4352" max="4352" width="15.44140625" style="1" bestFit="1" customWidth="1"/>
    <col min="4353" max="4353" width="11.33203125" style="1" bestFit="1" customWidth="1"/>
    <col min="4354" max="4605" width="9.109375" style="1"/>
    <col min="4606" max="4606" width="77" style="1" customWidth="1"/>
    <col min="4607" max="4607" width="24.109375" style="1" customWidth="1"/>
    <col min="4608" max="4608" width="15.44140625" style="1" bestFit="1" customWidth="1"/>
    <col min="4609" max="4609" width="11.33203125" style="1" bestFit="1" customWidth="1"/>
    <col min="4610" max="4861" width="9.109375" style="1"/>
    <col min="4862" max="4862" width="77" style="1" customWidth="1"/>
    <col min="4863" max="4863" width="24.109375" style="1" customWidth="1"/>
    <col min="4864" max="4864" width="15.44140625" style="1" bestFit="1" customWidth="1"/>
    <col min="4865" max="4865" width="11.33203125" style="1" bestFit="1" customWidth="1"/>
    <col min="4866" max="5117" width="9.109375" style="1"/>
    <col min="5118" max="5118" width="77" style="1" customWidth="1"/>
    <col min="5119" max="5119" width="24.109375" style="1" customWidth="1"/>
    <col min="5120" max="5120" width="15.44140625" style="1" bestFit="1" customWidth="1"/>
    <col min="5121" max="5121" width="11.33203125" style="1" bestFit="1" customWidth="1"/>
    <col min="5122" max="5373" width="9.109375" style="1"/>
    <col min="5374" max="5374" width="77" style="1" customWidth="1"/>
    <col min="5375" max="5375" width="24.109375" style="1" customWidth="1"/>
    <col min="5376" max="5376" width="15.44140625" style="1" bestFit="1" customWidth="1"/>
    <col min="5377" max="5377" width="11.33203125" style="1" bestFit="1" customWidth="1"/>
    <col min="5378" max="5629" width="9.109375" style="1"/>
    <col min="5630" max="5630" width="77" style="1" customWidth="1"/>
    <col min="5631" max="5631" width="24.109375" style="1" customWidth="1"/>
    <col min="5632" max="5632" width="15.44140625" style="1" bestFit="1" customWidth="1"/>
    <col min="5633" max="5633" width="11.33203125" style="1" bestFit="1" customWidth="1"/>
    <col min="5634" max="5885" width="9.109375" style="1"/>
    <col min="5886" max="5886" width="77" style="1" customWidth="1"/>
    <col min="5887" max="5887" width="24.109375" style="1" customWidth="1"/>
    <col min="5888" max="5888" width="15.44140625" style="1" bestFit="1" customWidth="1"/>
    <col min="5889" max="5889" width="11.33203125" style="1" bestFit="1" customWidth="1"/>
    <col min="5890" max="6141" width="9.109375" style="1"/>
    <col min="6142" max="6142" width="77" style="1" customWidth="1"/>
    <col min="6143" max="6143" width="24.109375" style="1" customWidth="1"/>
    <col min="6144" max="6144" width="15.44140625" style="1" bestFit="1" customWidth="1"/>
    <col min="6145" max="6145" width="11.33203125" style="1" bestFit="1" customWidth="1"/>
    <col min="6146" max="6397" width="9.109375" style="1"/>
    <col min="6398" max="6398" width="77" style="1" customWidth="1"/>
    <col min="6399" max="6399" width="24.109375" style="1" customWidth="1"/>
    <col min="6400" max="6400" width="15.44140625" style="1" bestFit="1" customWidth="1"/>
    <col min="6401" max="6401" width="11.33203125" style="1" bestFit="1" customWidth="1"/>
    <col min="6402" max="6653" width="9.109375" style="1"/>
    <col min="6654" max="6654" width="77" style="1" customWidth="1"/>
    <col min="6655" max="6655" width="24.109375" style="1" customWidth="1"/>
    <col min="6656" max="6656" width="15.44140625" style="1" bestFit="1" customWidth="1"/>
    <col min="6657" max="6657" width="11.33203125" style="1" bestFit="1" customWidth="1"/>
    <col min="6658" max="6909" width="9.109375" style="1"/>
    <col min="6910" max="6910" width="77" style="1" customWidth="1"/>
    <col min="6911" max="6911" width="24.109375" style="1" customWidth="1"/>
    <col min="6912" max="6912" width="15.44140625" style="1" bestFit="1" customWidth="1"/>
    <col min="6913" max="6913" width="11.33203125" style="1" bestFit="1" customWidth="1"/>
    <col min="6914" max="7165" width="9.109375" style="1"/>
    <col min="7166" max="7166" width="77" style="1" customWidth="1"/>
    <col min="7167" max="7167" width="24.109375" style="1" customWidth="1"/>
    <col min="7168" max="7168" width="15.44140625" style="1" bestFit="1" customWidth="1"/>
    <col min="7169" max="7169" width="11.33203125" style="1" bestFit="1" customWidth="1"/>
    <col min="7170" max="7421" width="9.109375" style="1"/>
    <col min="7422" max="7422" width="77" style="1" customWidth="1"/>
    <col min="7423" max="7423" width="24.109375" style="1" customWidth="1"/>
    <col min="7424" max="7424" width="15.44140625" style="1" bestFit="1" customWidth="1"/>
    <col min="7425" max="7425" width="11.33203125" style="1" bestFit="1" customWidth="1"/>
    <col min="7426" max="7677" width="9.109375" style="1"/>
    <col min="7678" max="7678" width="77" style="1" customWidth="1"/>
    <col min="7679" max="7679" width="24.109375" style="1" customWidth="1"/>
    <col min="7680" max="7680" width="15.44140625" style="1" bestFit="1" customWidth="1"/>
    <col min="7681" max="7681" width="11.33203125" style="1" bestFit="1" customWidth="1"/>
    <col min="7682" max="7933" width="9.109375" style="1"/>
    <col min="7934" max="7934" width="77" style="1" customWidth="1"/>
    <col min="7935" max="7935" width="24.109375" style="1" customWidth="1"/>
    <col min="7936" max="7936" width="15.44140625" style="1" bestFit="1" customWidth="1"/>
    <col min="7937" max="7937" width="11.33203125" style="1" bestFit="1" customWidth="1"/>
    <col min="7938" max="8189" width="9.109375" style="1"/>
    <col min="8190" max="8190" width="77" style="1" customWidth="1"/>
    <col min="8191" max="8191" width="24.109375" style="1" customWidth="1"/>
    <col min="8192" max="8192" width="15.44140625" style="1" bestFit="1" customWidth="1"/>
    <col min="8193" max="8193" width="11.33203125" style="1" bestFit="1" customWidth="1"/>
    <col min="8194" max="8445" width="9.109375" style="1"/>
    <col min="8446" max="8446" width="77" style="1" customWidth="1"/>
    <col min="8447" max="8447" width="24.109375" style="1" customWidth="1"/>
    <col min="8448" max="8448" width="15.44140625" style="1" bestFit="1" customWidth="1"/>
    <col min="8449" max="8449" width="11.33203125" style="1" bestFit="1" customWidth="1"/>
    <col min="8450" max="8701" width="9.109375" style="1"/>
    <col min="8702" max="8702" width="77" style="1" customWidth="1"/>
    <col min="8703" max="8703" width="24.109375" style="1" customWidth="1"/>
    <col min="8704" max="8704" width="15.44140625" style="1" bestFit="1" customWidth="1"/>
    <col min="8705" max="8705" width="11.33203125" style="1" bestFit="1" customWidth="1"/>
    <col min="8706" max="8957" width="9.109375" style="1"/>
    <col min="8958" max="8958" width="77" style="1" customWidth="1"/>
    <col min="8959" max="8959" width="24.109375" style="1" customWidth="1"/>
    <col min="8960" max="8960" width="15.44140625" style="1" bestFit="1" customWidth="1"/>
    <col min="8961" max="8961" width="11.33203125" style="1" bestFit="1" customWidth="1"/>
    <col min="8962" max="9213" width="9.109375" style="1"/>
    <col min="9214" max="9214" width="77" style="1" customWidth="1"/>
    <col min="9215" max="9215" width="24.109375" style="1" customWidth="1"/>
    <col min="9216" max="9216" width="15.44140625" style="1" bestFit="1" customWidth="1"/>
    <col min="9217" max="9217" width="11.33203125" style="1" bestFit="1" customWidth="1"/>
    <col min="9218" max="9469" width="9.109375" style="1"/>
    <col min="9470" max="9470" width="77" style="1" customWidth="1"/>
    <col min="9471" max="9471" width="24.109375" style="1" customWidth="1"/>
    <col min="9472" max="9472" width="15.44140625" style="1" bestFit="1" customWidth="1"/>
    <col min="9473" max="9473" width="11.33203125" style="1" bestFit="1" customWidth="1"/>
    <col min="9474" max="9725" width="9.109375" style="1"/>
    <col min="9726" max="9726" width="77" style="1" customWidth="1"/>
    <col min="9727" max="9727" width="24.109375" style="1" customWidth="1"/>
    <col min="9728" max="9728" width="15.44140625" style="1" bestFit="1" customWidth="1"/>
    <col min="9729" max="9729" width="11.33203125" style="1" bestFit="1" customWidth="1"/>
    <col min="9730" max="9981" width="9.109375" style="1"/>
    <col min="9982" max="9982" width="77" style="1" customWidth="1"/>
    <col min="9983" max="9983" width="24.109375" style="1" customWidth="1"/>
    <col min="9984" max="9984" width="15.44140625" style="1" bestFit="1" customWidth="1"/>
    <col min="9985" max="9985" width="11.33203125" style="1" bestFit="1" customWidth="1"/>
    <col min="9986" max="10237" width="9.109375" style="1"/>
    <col min="10238" max="10238" width="77" style="1" customWidth="1"/>
    <col min="10239" max="10239" width="24.109375" style="1" customWidth="1"/>
    <col min="10240" max="10240" width="15.44140625" style="1" bestFit="1" customWidth="1"/>
    <col min="10241" max="10241" width="11.33203125" style="1" bestFit="1" customWidth="1"/>
    <col min="10242" max="10493" width="9.109375" style="1"/>
    <col min="10494" max="10494" width="77" style="1" customWidth="1"/>
    <col min="10495" max="10495" width="24.109375" style="1" customWidth="1"/>
    <col min="10496" max="10496" width="15.44140625" style="1" bestFit="1" customWidth="1"/>
    <col min="10497" max="10497" width="11.33203125" style="1" bestFit="1" customWidth="1"/>
    <col min="10498" max="10749" width="9.109375" style="1"/>
    <col min="10750" max="10750" width="77" style="1" customWidth="1"/>
    <col min="10751" max="10751" width="24.109375" style="1" customWidth="1"/>
    <col min="10752" max="10752" width="15.44140625" style="1" bestFit="1" customWidth="1"/>
    <col min="10753" max="10753" width="11.33203125" style="1" bestFit="1" customWidth="1"/>
    <col min="10754" max="11005" width="9.109375" style="1"/>
    <col min="11006" max="11006" width="77" style="1" customWidth="1"/>
    <col min="11007" max="11007" width="24.109375" style="1" customWidth="1"/>
    <col min="11008" max="11008" width="15.44140625" style="1" bestFit="1" customWidth="1"/>
    <col min="11009" max="11009" width="11.33203125" style="1" bestFit="1" customWidth="1"/>
    <col min="11010" max="11261" width="9.109375" style="1"/>
    <col min="11262" max="11262" width="77" style="1" customWidth="1"/>
    <col min="11263" max="11263" width="24.109375" style="1" customWidth="1"/>
    <col min="11264" max="11264" width="15.44140625" style="1" bestFit="1" customWidth="1"/>
    <col min="11265" max="11265" width="11.33203125" style="1" bestFit="1" customWidth="1"/>
    <col min="11266" max="11517" width="9.109375" style="1"/>
    <col min="11518" max="11518" width="77" style="1" customWidth="1"/>
    <col min="11519" max="11519" width="24.109375" style="1" customWidth="1"/>
    <col min="11520" max="11520" width="15.44140625" style="1" bestFit="1" customWidth="1"/>
    <col min="11521" max="11521" width="11.33203125" style="1" bestFit="1" customWidth="1"/>
    <col min="11522" max="11773" width="9.109375" style="1"/>
    <col min="11774" max="11774" width="77" style="1" customWidth="1"/>
    <col min="11775" max="11775" width="24.109375" style="1" customWidth="1"/>
    <col min="11776" max="11776" width="15.44140625" style="1" bestFit="1" customWidth="1"/>
    <col min="11777" max="11777" width="11.33203125" style="1" bestFit="1" customWidth="1"/>
    <col min="11778" max="12029" width="9.109375" style="1"/>
    <col min="12030" max="12030" width="77" style="1" customWidth="1"/>
    <col min="12031" max="12031" width="24.109375" style="1" customWidth="1"/>
    <col min="12032" max="12032" width="15.44140625" style="1" bestFit="1" customWidth="1"/>
    <col min="12033" max="12033" width="11.33203125" style="1" bestFit="1" customWidth="1"/>
    <col min="12034" max="12285" width="9.109375" style="1"/>
    <col min="12286" max="12286" width="77" style="1" customWidth="1"/>
    <col min="12287" max="12287" width="24.109375" style="1" customWidth="1"/>
    <col min="12288" max="12288" width="15.44140625" style="1" bestFit="1" customWidth="1"/>
    <col min="12289" max="12289" width="11.33203125" style="1" bestFit="1" customWidth="1"/>
    <col min="12290" max="12541" width="9.109375" style="1"/>
    <col min="12542" max="12542" width="77" style="1" customWidth="1"/>
    <col min="12543" max="12543" width="24.109375" style="1" customWidth="1"/>
    <col min="12544" max="12544" width="15.44140625" style="1" bestFit="1" customWidth="1"/>
    <col min="12545" max="12545" width="11.33203125" style="1" bestFit="1" customWidth="1"/>
    <col min="12546" max="12797" width="9.109375" style="1"/>
    <col min="12798" max="12798" width="77" style="1" customWidth="1"/>
    <col min="12799" max="12799" width="24.109375" style="1" customWidth="1"/>
    <col min="12800" max="12800" width="15.44140625" style="1" bestFit="1" customWidth="1"/>
    <col min="12801" max="12801" width="11.33203125" style="1" bestFit="1" customWidth="1"/>
    <col min="12802" max="13053" width="9.109375" style="1"/>
    <col min="13054" max="13054" width="77" style="1" customWidth="1"/>
    <col min="13055" max="13055" width="24.109375" style="1" customWidth="1"/>
    <col min="13056" max="13056" width="15.44140625" style="1" bestFit="1" customWidth="1"/>
    <col min="13057" max="13057" width="11.33203125" style="1" bestFit="1" customWidth="1"/>
    <col min="13058" max="13309" width="9.109375" style="1"/>
    <col min="13310" max="13310" width="77" style="1" customWidth="1"/>
    <col min="13311" max="13311" width="24.109375" style="1" customWidth="1"/>
    <col min="13312" max="13312" width="15.44140625" style="1" bestFit="1" customWidth="1"/>
    <col min="13313" max="13313" width="11.33203125" style="1" bestFit="1" customWidth="1"/>
    <col min="13314" max="13565" width="9.109375" style="1"/>
    <col min="13566" max="13566" width="77" style="1" customWidth="1"/>
    <col min="13567" max="13567" width="24.109375" style="1" customWidth="1"/>
    <col min="13568" max="13568" width="15.44140625" style="1" bestFit="1" customWidth="1"/>
    <col min="13569" max="13569" width="11.33203125" style="1" bestFit="1" customWidth="1"/>
    <col min="13570" max="13821" width="9.109375" style="1"/>
    <col min="13822" max="13822" width="77" style="1" customWidth="1"/>
    <col min="13823" max="13823" width="24.109375" style="1" customWidth="1"/>
    <col min="13824" max="13824" width="15.44140625" style="1" bestFit="1" customWidth="1"/>
    <col min="13825" max="13825" width="11.33203125" style="1" bestFit="1" customWidth="1"/>
    <col min="13826" max="14077" width="9.109375" style="1"/>
    <col min="14078" max="14078" width="77" style="1" customWidth="1"/>
    <col min="14079" max="14079" width="24.109375" style="1" customWidth="1"/>
    <col min="14080" max="14080" width="15.44140625" style="1" bestFit="1" customWidth="1"/>
    <col min="14081" max="14081" width="11.33203125" style="1" bestFit="1" customWidth="1"/>
    <col min="14082" max="14333" width="9.109375" style="1"/>
    <col min="14334" max="14334" width="77" style="1" customWidth="1"/>
    <col min="14335" max="14335" width="24.109375" style="1" customWidth="1"/>
    <col min="14336" max="14336" width="15.44140625" style="1" bestFit="1" customWidth="1"/>
    <col min="14337" max="14337" width="11.33203125" style="1" bestFit="1" customWidth="1"/>
    <col min="14338" max="14589" width="9.109375" style="1"/>
    <col min="14590" max="14590" width="77" style="1" customWidth="1"/>
    <col min="14591" max="14591" width="24.109375" style="1" customWidth="1"/>
    <col min="14592" max="14592" width="15.44140625" style="1" bestFit="1" customWidth="1"/>
    <col min="14593" max="14593" width="11.33203125" style="1" bestFit="1" customWidth="1"/>
    <col min="14594" max="14845" width="9.109375" style="1"/>
    <col min="14846" max="14846" width="77" style="1" customWidth="1"/>
    <col min="14847" max="14847" width="24.109375" style="1" customWidth="1"/>
    <col min="14848" max="14848" width="15.44140625" style="1" bestFit="1" customWidth="1"/>
    <col min="14849" max="14849" width="11.33203125" style="1" bestFit="1" customWidth="1"/>
    <col min="14850" max="15101" width="9.109375" style="1"/>
    <col min="15102" max="15102" width="77" style="1" customWidth="1"/>
    <col min="15103" max="15103" width="24.109375" style="1" customWidth="1"/>
    <col min="15104" max="15104" width="15.44140625" style="1" bestFit="1" customWidth="1"/>
    <col min="15105" max="15105" width="11.33203125" style="1" bestFit="1" customWidth="1"/>
    <col min="15106" max="15357" width="9.109375" style="1"/>
    <col min="15358" max="15358" width="77" style="1" customWidth="1"/>
    <col min="15359" max="15359" width="24.109375" style="1" customWidth="1"/>
    <col min="15360" max="15360" width="15.44140625" style="1" bestFit="1" customWidth="1"/>
    <col min="15361" max="15361" width="11.33203125" style="1" bestFit="1" customWidth="1"/>
    <col min="15362" max="15613" width="9.109375" style="1"/>
    <col min="15614" max="15614" width="77" style="1" customWidth="1"/>
    <col min="15615" max="15615" width="24.109375" style="1" customWidth="1"/>
    <col min="15616" max="15616" width="15.44140625" style="1" bestFit="1" customWidth="1"/>
    <col min="15617" max="15617" width="11.33203125" style="1" bestFit="1" customWidth="1"/>
    <col min="15618" max="15869" width="9.109375" style="1"/>
    <col min="15870" max="15870" width="77" style="1" customWidth="1"/>
    <col min="15871" max="15871" width="24.109375" style="1" customWidth="1"/>
    <col min="15872" max="15872" width="15.44140625" style="1" bestFit="1" customWidth="1"/>
    <col min="15873" max="15873" width="11.33203125" style="1" bestFit="1" customWidth="1"/>
    <col min="15874" max="16125" width="9.109375" style="1"/>
    <col min="16126" max="16126" width="77" style="1" customWidth="1"/>
    <col min="16127" max="16127" width="24.109375" style="1" customWidth="1"/>
    <col min="16128" max="16128" width="15.44140625" style="1" bestFit="1" customWidth="1"/>
    <col min="16129" max="16129" width="11.33203125" style="1" bestFit="1" customWidth="1"/>
    <col min="16130" max="16384" width="9.109375" style="1"/>
  </cols>
  <sheetData>
    <row r="1" spans="1:5" ht="18" x14ac:dyDescent="0.35">
      <c r="A1" s="4"/>
      <c r="B1" s="5" t="s">
        <v>95</v>
      </c>
      <c r="C1" s="4"/>
      <c r="D1" s="2"/>
      <c r="E1" s="2"/>
    </row>
    <row r="2" spans="1:5" ht="18.600000000000001" thickBot="1" x14ac:dyDescent="0.4">
      <c r="B2" s="2"/>
      <c r="C2" s="2"/>
      <c r="D2" s="2"/>
      <c r="E2" s="2"/>
    </row>
    <row r="3" spans="1:5" ht="15.6" x14ac:dyDescent="0.3">
      <c r="A3" s="37" t="s">
        <v>0</v>
      </c>
      <c r="B3" s="11" t="s">
        <v>8</v>
      </c>
      <c r="C3" s="30" t="s">
        <v>10</v>
      </c>
      <c r="D3" s="11" t="s">
        <v>11</v>
      </c>
      <c r="E3" s="3" t="s">
        <v>9</v>
      </c>
    </row>
    <row r="4" spans="1:5" ht="15.6" x14ac:dyDescent="0.3">
      <c r="A4" s="38"/>
      <c r="B4" s="12" t="s">
        <v>4</v>
      </c>
      <c r="C4" s="7" t="s">
        <v>5</v>
      </c>
      <c r="D4" s="12" t="s">
        <v>6</v>
      </c>
      <c r="E4" s="6" t="s">
        <v>7</v>
      </c>
    </row>
    <row r="5" spans="1:5" ht="15.6" x14ac:dyDescent="0.3">
      <c r="A5" s="13" t="s">
        <v>12</v>
      </c>
      <c r="B5" s="14" t="s">
        <v>1</v>
      </c>
      <c r="C5" s="31"/>
      <c r="D5" s="25"/>
      <c r="E5" s="6"/>
    </row>
    <row r="6" spans="1:5" ht="15.6" x14ac:dyDescent="0.3">
      <c r="A6" s="13" t="s">
        <v>68</v>
      </c>
      <c r="B6" s="15" t="s">
        <v>57</v>
      </c>
      <c r="C6" s="31"/>
      <c r="D6" s="25"/>
      <c r="E6" s="6"/>
    </row>
    <row r="7" spans="1:5" ht="15.6" x14ac:dyDescent="0.3">
      <c r="A7" s="13" t="s">
        <v>13</v>
      </c>
      <c r="B7" s="16" t="s">
        <v>60</v>
      </c>
      <c r="C7" s="31"/>
      <c r="D7" s="25"/>
      <c r="E7" s="6"/>
    </row>
    <row r="8" spans="1:5" ht="15.6" x14ac:dyDescent="0.3">
      <c r="A8" s="13" t="s">
        <v>67</v>
      </c>
      <c r="B8" s="18" t="s">
        <v>91</v>
      </c>
      <c r="C8" s="25">
        <v>56947060</v>
      </c>
      <c r="D8" s="25"/>
      <c r="E8" s="6"/>
    </row>
    <row r="9" spans="1:5" ht="15.6" x14ac:dyDescent="0.3">
      <c r="A9" s="13" t="s">
        <v>14</v>
      </c>
      <c r="B9" s="17" t="s">
        <v>69</v>
      </c>
      <c r="C9" s="25">
        <v>13798550</v>
      </c>
      <c r="D9" s="25">
        <v>13798550</v>
      </c>
      <c r="E9" s="6">
        <v>13798550</v>
      </c>
    </row>
    <row r="10" spans="1:5" ht="15.6" x14ac:dyDescent="0.3">
      <c r="A10" s="13" t="s">
        <v>66</v>
      </c>
      <c r="B10" s="17" t="s">
        <v>96</v>
      </c>
      <c r="C10" s="25"/>
      <c r="D10" s="25">
        <v>28500000</v>
      </c>
      <c r="E10" s="6"/>
    </row>
    <row r="11" spans="1:5" ht="15.6" x14ac:dyDescent="0.3">
      <c r="A11" s="13" t="s">
        <v>15</v>
      </c>
      <c r="B11" s="17" t="s">
        <v>70</v>
      </c>
      <c r="C11" s="25">
        <v>11363960</v>
      </c>
      <c r="D11" s="25">
        <v>11363960</v>
      </c>
      <c r="E11" s="6">
        <v>11304560</v>
      </c>
    </row>
    <row r="12" spans="1:5" ht="15.6" x14ac:dyDescent="0.3">
      <c r="A12" s="13" t="s">
        <v>65</v>
      </c>
      <c r="B12" s="16" t="s">
        <v>59</v>
      </c>
      <c r="C12" s="31"/>
      <c r="D12" s="25"/>
      <c r="E12" s="6"/>
    </row>
    <row r="13" spans="1:5" ht="15.6" x14ac:dyDescent="0.3">
      <c r="A13" s="13" t="s">
        <v>16</v>
      </c>
      <c r="B13" s="12" t="s">
        <v>88</v>
      </c>
      <c r="C13" s="32"/>
      <c r="D13" s="25">
        <v>99780</v>
      </c>
      <c r="E13" s="6">
        <v>96810</v>
      </c>
    </row>
    <row r="14" spans="1:5" ht="15.6" x14ac:dyDescent="0.3">
      <c r="A14" s="13" t="s">
        <v>64</v>
      </c>
      <c r="B14" s="18" t="s">
        <v>71</v>
      </c>
      <c r="C14" s="25">
        <v>13277699</v>
      </c>
      <c r="D14" s="25"/>
      <c r="E14" s="6"/>
    </row>
    <row r="15" spans="1:5" ht="15.6" x14ac:dyDescent="0.3">
      <c r="A15" s="13" t="s">
        <v>17</v>
      </c>
      <c r="B15" s="18" t="s">
        <v>100</v>
      </c>
      <c r="C15" s="25"/>
      <c r="D15" s="25">
        <v>884300</v>
      </c>
      <c r="E15" s="6">
        <v>884300</v>
      </c>
    </row>
    <row r="16" spans="1:5" ht="15.6" x14ac:dyDescent="0.3">
      <c r="A16" s="13" t="s">
        <v>63</v>
      </c>
      <c r="B16" s="18" t="s">
        <v>87</v>
      </c>
      <c r="C16" s="31"/>
      <c r="D16" s="25">
        <v>752733</v>
      </c>
      <c r="E16" s="6">
        <v>752733</v>
      </c>
    </row>
    <row r="17" spans="1:5" ht="15.6" x14ac:dyDescent="0.3">
      <c r="A17" s="13" t="s">
        <v>18</v>
      </c>
      <c r="B17" s="18" t="s">
        <v>72</v>
      </c>
      <c r="C17" s="25">
        <v>26136822</v>
      </c>
      <c r="D17" s="25">
        <v>23883891</v>
      </c>
      <c r="E17" s="6">
        <v>10000000</v>
      </c>
    </row>
    <row r="18" spans="1:5" ht="15.6" x14ac:dyDescent="0.3">
      <c r="A18" s="13" t="s">
        <v>62</v>
      </c>
      <c r="B18" s="19" t="s">
        <v>101</v>
      </c>
      <c r="C18" s="25"/>
      <c r="D18" s="25"/>
      <c r="E18" s="6"/>
    </row>
    <row r="19" spans="1:5" ht="15.6" x14ac:dyDescent="0.3">
      <c r="A19" s="13" t="s">
        <v>19</v>
      </c>
      <c r="B19" s="18" t="s">
        <v>102</v>
      </c>
      <c r="C19" s="25"/>
      <c r="D19" s="25"/>
      <c r="E19" s="6">
        <v>182000</v>
      </c>
    </row>
    <row r="20" spans="1:5" ht="15.6" x14ac:dyDescent="0.3">
      <c r="A20" s="13" t="s">
        <v>20</v>
      </c>
      <c r="B20" s="18" t="s">
        <v>103</v>
      </c>
      <c r="C20" s="25"/>
      <c r="D20" s="25"/>
      <c r="E20" s="6">
        <v>530000</v>
      </c>
    </row>
    <row r="21" spans="1:5" ht="15.6" x14ac:dyDescent="0.3">
      <c r="A21" s="13" t="s">
        <v>21</v>
      </c>
      <c r="B21" s="19" t="s">
        <v>73</v>
      </c>
      <c r="C21" s="31"/>
      <c r="D21" s="25"/>
      <c r="E21" s="6"/>
    </row>
    <row r="22" spans="1:5" ht="15.6" x14ac:dyDescent="0.3">
      <c r="A22" s="13" t="s">
        <v>22</v>
      </c>
      <c r="B22" s="18" t="s">
        <v>74</v>
      </c>
      <c r="C22" s="25">
        <v>571500</v>
      </c>
      <c r="D22" s="25">
        <v>571500</v>
      </c>
      <c r="E22" s="6">
        <v>569300</v>
      </c>
    </row>
    <row r="23" spans="1:5" ht="15.6" x14ac:dyDescent="0.3">
      <c r="A23" s="13" t="s">
        <v>23</v>
      </c>
      <c r="B23" s="18" t="s">
        <v>92</v>
      </c>
      <c r="C23" s="25">
        <v>500000</v>
      </c>
      <c r="D23" s="25"/>
      <c r="E23" s="6"/>
    </row>
    <row r="24" spans="1:5" ht="15.6" x14ac:dyDescent="0.3">
      <c r="A24" s="13" t="s">
        <v>24</v>
      </c>
      <c r="B24" s="20" t="s">
        <v>75</v>
      </c>
      <c r="C24" s="32">
        <v>40640</v>
      </c>
      <c r="D24" s="25"/>
      <c r="E24" s="6"/>
    </row>
    <row r="25" spans="1:5" ht="15.6" x14ac:dyDescent="0.3">
      <c r="A25" s="13" t="s">
        <v>25</v>
      </c>
      <c r="B25" s="12" t="s">
        <v>94</v>
      </c>
      <c r="C25" s="32">
        <v>25400</v>
      </c>
      <c r="D25" s="25">
        <v>25400</v>
      </c>
      <c r="E25" s="6"/>
    </row>
    <row r="26" spans="1:5" ht="15.6" x14ac:dyDescent="0.3">
      <c r="A26" s="13" t="s">
        <v>26</v>
      </c>
      <c r="B26" s="17" t="s">
        <v>76</v>
      </c>
      <c r="C26" s="32">
        <v>8890</v>
      </c>
      <c r="D26" s="25"/>
      <c r="E26" s="6"/>
    </row>
    <row r="27" spans="1:5" ht="15.6" x14ac:dyDescent="0.3">
      <c r="A27" s="13" t="s">
        <v>27</v>
      </c>
      <c r="B27" s="20" t="s">
        <v>93</v>
      </c>
      <c r="C27" s="25">
        <v>152400</v>
      </c>
      <c r="D27" s="25"/>
      <c r="E27" s="6"/>
    </row>
    <row r="28" spans="1:5" ht="15.6" x14ac:dyDescent="0.3">
      <c r="A28" s="13" t="s">
        <v>28</v>
      </c>
      <c r="B28" s="20" t="s">
        <v>77</v>
      </c>
      <c r="C28" s="32">
        <v>63500</v>
      </c>
      <c r="D28" s="25"/>
      <c r="E28" s="6"/>
    </row>
    <row r="29" spans="1:5" ht="15.6" x14ac:dyDescent="0.3">
      <c r="A29" s="13" t="s">
        <v>29</v>
      </c>
      <c r="B29" s="18" t="s">
        <v>78</v>
      </c>
      <c r="C29" s="32">
        <v>200000</v>
      </c>
      <c r="D29" s="25"/>
      <c r="E29" s="6"/>
    </row>
    <row r="30" spans="1:5" ht="15.6" x14ac:dyDescent="0.3">
      <c r="A30" s="13" t="s">
        <v>30</v>
      </c>
      <c r="B30" s="19" t="s">
        <v>89</v>
      </c>
      <c r="C30" s="32"/>
      <c r="D30" s="25"/>
      <c r="E30" s="6"/>
    </row>
    <row r="31" spans="1:5" ht="15.6" x14ac:dyDescent="0.3">
      <c r="A31" s="13" t="s">
        <v>31</v>
      </c>
      <c r="B31" s="18" t="s">
        <v>90</v>
      </c>
      <c r="C31" s="32"/>
      <c r="D31" s="25">
        <v>17251</v>
      </c>
      <c r="E31" s="6">
        <v>17200</v>
      </c>
    </row>
    <row r="32" spans="1:5" ht="15.6" x14ac:dyDescent="0.3">
      <c r="A32" s="13" t="s">
        <v>32</v>
      </c>
      <c r="B32" s="18" t="s">
        <v>107</v>
      </c>
      <c r="C32" s="32"/>
      <c r="D32" s="25">
        <v>120000</v>
      </c>
      <c r="E32" s="6">
        <v>120000</v>
      </c>
    </row>
    <row r="33" spans="1:5" ht="15.6" x14ac:dyDescent="0.3">
      <c r="A33" s="13" t="s">
        <v>33</v>
      </c>
      <c r="B33" s="18" t="s">
        <v>106</v>
      </c>
      <c r="C33" s="32"/>
      <c r="D33" s="25">
        <v>210120</v>
      </c>
      <c r="E33" s="6">
        <v>210120</v>
      </c>
    </row>
    <row r="34" spans="1:5" ht="15.6" x14ac:dyDescent="0.3">
      <c r="A34" s="13" t="s">
        <v>34</v>
      </c>
      <c r="B34" s="18" t="s">
        <v>97</v>
      </c>
      <c r="C34" s="32"/>
      <c r="D34" s="25">
        <v>2999999</v>
      </c>
      <c r="E34" s="6">
        <v>2999999</v>
      </c>
    </row>
    <row r="35" spans="1:5" ht="15.6" x14ac:dyDescent="0.3">
      <c r="A35" s="13" t="s">
        <v>98</v>
      </c>
      <c r="B35" s="15" t="s">
        <v>52</v>
      </c>
      <c r="C35" s="8">
        <f>SUM(C8:C31)</f>
        <v>123086421</v>
      </c>
      <c r="D35" s="33">
        <f>SUM(D8:D34)</f>
        <v>83227484</v>
      </c>
      <c r="E35" s="34">
        <f>SUM(E8:E34)</f>
        <v>41465572</v>
      </c>
    </row>
    <row r="36" spans="1:5" ht="15.6" x14ac:dyDescent="0.3">
      <c r="A36" s="13" t="s">
        <v>35</v>
      </c>
      <c r="B36" s="15" t="s">
        <v>53</v>
      </c>
      <c r="C36" s="32"/>
      <c r="D36" s="25"/>
      <c r="E36" s="6"/>
    </row>
    <row r="37" spans="1:5" ht="15.6" x14ac:dyDescent="0.3">
      <c r="A37" s="13" t="s">
        <v>36</v>
      </c>
      <c r="B37" s="12" t="s">
        <v>61</v>
      </c>
      <c r="C37" s="25">
        <v>11251573</v>
      </c>
      <c r="D37" s="25">
        <v>11251573</v>
      </c>
      <c r="E37" s="6"/>
    </row>
    <row r="38" spans="1:5" ht="15.6" x14ac:dyDescent="0.3">
      <c r="A38" s="13" t="s">
        <v>37</v>
      </c>
      <c r="B38" s="17" t="s">
        <v>79</v>
      </c>
      <c r="C38" s="25">
        <v>6940782</v>
      </c>
      <c r="D38" s="25"/>
      <c r="E38" s="6"/>
    </row>
    <row r="39" spans="1:5" ht="15.6" x14ac:dyDescent="0.3">
      <c r="A39" s="13" t="s">
        <v>38</v>
      </c>
      <c r="B39" s="17" t="s">
        <v>105</v>
      </c>
      <c r="C39" s="25"/>
      <c r="D39" s="25">
        <v>160000</v>
      </c>
      <c r="E39" s="6">
        <v>160000</v>
      </c>
    </row>
    <row r="40" spans="1:5" ht="15.6" x14ac:dyDescent="0.3">
      <c r="A40" s="13" t="s">
        <v>39</v>
      </c>
      <c r="B40" s="17" t="s">
        <v>99</v>
      </c>
      <c r="C40" s="25"/>
      <c r="D40" s="25">
        <v>925240</v>
      </c>
      <c r="E40" s="6">
        <v>925240</v>
      </c>
    </row>
    <row r="41" spans="1:5" ht="15.6" x14ac:dyDescent="0.3">
      <c r="A41" s="13" t="s">
        <v>40</v>
      </c>
      <c r="B41" s="12" t="s">
        <v>80</v>
      </c>
      <c r="C41" s="25">
        <v>4977004</v>
      </c>
      <c r="D41" s="25">
        <v>4051764</v>
      </c>
      <c r="E41" s="6">
        <v>4051764</v>
      </c>
    </row>
    <row r="42" spans="1:5" ht="15.6" x14ac:dyDescent="0.3">
      <c r="A42" s="13" t="s">
        <v>41</v>
      </c>
      <c r="B42" s="35" t="s">
        <v>51</v>
      </c>
      <c r="C42" s="8">
        <f>SUM(C37:C41)</f>
        <v>23169359</v>
      </c>
      <c r="D42" s="33">
        <f>SUM(D37:D41)</f>
        <v>16388577</v>
      </c>
      <c r="E42" s="34">
        <f>SUM(E37:E41)</f>
        <v>5137004</v>
      </c>
    </row>
    <row r="43" spans="1:5" ht="15.6" x14ac:dyDescent="0.3">
      <c r="A43" s="13" t="s">
        <v>42</v>
      </c>
      <c r="B43" s="14" t="s">
        <v>2</v>
      </c>
      <c r="C43" s="32"/>
      <c r="D43" s="25"/>
      <c r="E43" s="6"/>
    </row>
    <row r="44" spans="1:5" ht="15.6" x14ac:dyDescent="0.3">
      <c r="A44" s="13" t="s">
        <v>43</v>
      </c>
      <c r="B44" s="15" t="s">
        <v>57</v>
      </c>
      <c r="C44" s="32"/>
      <c r="D44" s="26"/>
      <c r="E44" s="6"/>
    </row>
    <row r="45" spans="1:5" ht="15.6" x14ac:dyDescent="0.3">
      <c r="A45" s="13" t="s">
        <v>44</v>
      </c>
      <c r="B45" s="12" t="s">
        <v>58</v>
      </c>
      <c r="C45" s="32">
        <v>317500</v>
      </c>
      <c r="D45" s="25">
        <v>147510</v>
      </c>
      <c r="E45" s="6">
        <v>92075</v>
      </c>
    </row>
    <row r="46" spans="1:5" ht="15.6" x14ac:dyDescent="0.3">
      <c r="A46" s="13" t="s">
        <v>45</v>
      </c>
      <c r="B46" s="12" t="s">
        <v>94</v>
      </c>
      <c r="C46" s="32"/>
      <c r="D46" s="25">
        <v>17000</v>
      </c>
      <c r="E46" s="6">
        <v>17000</v>
      </c>
    </row>
    <row r="47" spans="1:5" ht="15.6" x14ac:dyDescent="0.3">
      <c r="A47" s="13" t="s">
        <v>46</v>
      </c>
      <c r="B47" s="12" t="s">
        <v>104</v>
      </c>
      <c r="C47" s="32"/>
      <c r="D47" s="25">
        <v>309690</v>
      </c>
      <c r="E47" s="6">
        <v>309690</v>
      </c>
    </row>
    <row r="48" spans="1:5" ht="15.6" x14ac:dyDescent="0.3">
      <c r="A48" s="13" t="s">
        <v>47</v>
      </c>
      <c r="B48" s="12" t="s">
        <v>81</v>
      </c>
      <c r="C48" s="32">
        <v>190500</v>
      </c>
      <c r="D48" s="25">
        <v>173500</v>
      </c>
      <c r="E48" s="6"/>
    </row>
    <row r="49" spans="1:5" ht="15.6" x14ac:dyDescent="0.3">
      <c r="A49" s="13" t="s">
        <v>48</v>
      </c>
      <c r="B49" s="35" t="s">
        <v>52</v>
      </c>
      <c r="C49" s="8">
        <f>SUM(C45:C48)</f>
        <v>508000</v>
      </c>
      <c r="D49" s="33">
        <f>SUM(D45:D48)</f>
        <v>647700</v>
      </c>
      <c r="E49" s="34">
        <f>SUM(E45:E48)</f>
        <v>418765</v>
      </c>
    </row>
    <row r="50" spans="1:5" ht="15.6" x14ac:dyDescent="0.3">
      <c r="A50" s="13" t="s">
        <v>49</v>
      </c>
      <c r="B50" s="14" t="s">
        <v>3</v>
      </c>
      <c r="C50" s="32"/>
      <c r="D50" s="25"/>
      <c r="E50" s="6"/>
    </row>
    <row r="51" spans="1:5" ht="15.6" x14ac:dyDescent="0.3">
      <c r="A51" s="13" t="s">
        <v>55</v>
      </c>
      <c r="B51" s="15" t="s">
        <v>57</v>
      </c>
      <c r="C51" s="32"/>
      <c r="D51" s="25"/>
      <c r="E51" s="6"/>
    </row>
    <row r="52" spans="1:5" ht="15.6" x14ac:dyDescent="0.3">
      <c r="A52" s="13" t="s">
        <v>108</v>
      </c>
      <c r="B52" s="12" t="s">
        <v>82</v>
      </c>
      <c r="C52" s="25">
        <v>20000</v>
      </c>
      <c r="D52" s="25">
        <v>139700</v>
      </c>
      <c r="E52" s="6">
        <v>139700</v>
      </c>
    </row>
    <row r="53" spans="1:5" ht="15.6" x14ac:dyDescent="0.3">
      <c r="A53" s="13" t="s">
        <v>109</v>
      </c>
      <c r="B53" s="21" t="s">
        <v>83</v>
      </c>
      <c r="C53" s="25">
        <v>50000</v>
      </c>
      <c r="D53" s="25">
        <v>50000</v>
      </c>
      <c r="E53" s="6"/>
    </row>
    <row r="54" spans="1:5" ht="15.6" x14ac:dyDescent="0.3">
      <c r="A54" s="13" t="s">
        <v>110</v>
      </c>
      <c r="B54" s="12" t="s">
        <v>56</v>
      </c>
      <c r="C54" s="25">
        <v>50000</v>
      </c>
      <c r="D54" s="25">
        <v>50000</v>
      </c>
      <c r="E54" s="6"/>
    </row>
    <row r="55" spans="1:5" ht="15.6" x14ac:dyDescent="0.3">
      <c r="A55" s="13" t="s">
        <v>111</v>
      </c>
      <c r="B55" s="21" t="s">
        <v>84</v>
      </c>
      <c r="C55" s="25">
        <v>25000</v>
      </c>
      <c r="D55" s="25">
        <v>25000</v>
      </c>
      <c r="E55" s="6">
        <v>12184</v>
      </c>
    </row>
    <row r="56" spans="1:5" ht="15.6" x14ac:dyDescent="0.3">
      <c r="A56" s="13" t="s">
        <v>112</v>
      </c>
      <c r="B56" s="21" t="s">
        <v>85</v>
      </c>
      <c r="C56" s="25">
        <v>150000</v>
      </c>
      <c r="D56" s="25">
        <v>30300</v>
      </c>
      <c r="E56" s="6"/>
    </row>
    <row r="57" spans="1:5" ht="15.6" x14ac:dyDescent="0.3">
      <c r="A57" s="13" t="s">
        <v>113</v>
      </c>
      <c r="B57" s="12" t="s">
        <v>54</v>
      </c>
      <c r="C57" s="25">
        <v>40000</v>
      </c>
      <c r="D57" s="25">
        <v>40000</v>
      </c>
      <c r="E57" s="6"/>
    </row>
    <row r="58" spans="1:5" ht="15.6" x14ac:dyDescent="0.3">
      <c r="A58" s="13" t="s">
        <v>114</v>
      </c>
      <c r="B58" s="21" t="s">
        <v>86</v>
      </c>
      <c r="C58" s="25">
        <v>90000</v>
      </c>
      <c r="D58" s="25">
        <v>90000</v>
      </c>
      <c r="E58" s="6">
        <v>82671</v>
      </c>
    </row>
    <row r="59" spans="1:5" ht="15.6" x14ac:dyDescent="0.3">
      <c r="A59" s="13" t="s">
        <v>115</v>
      </c>
      <c r="B59" s="15" t="s">
        <v>52</v>
      </c>
      <c r="C59" s="8">
        <f>SUM(C52:C58)</f>
        <v>425000</v>
      </c>
      <c r="D59" s="33">
        <f>SUM(D52:D58)</f>
        <v>425000</v>
      </c>
      <c r="E59" s="34">
        <f>SUM(E52:E58)</f>
        <v>234555</v>
      </c>
    </row>
    <row r="60" spans="1:5" ht="15.6" x14ac:dyDescent="0.3">
      <c r="A60" s="13" t="s">
        <v>116</v>
      </c>
      <c r="B60" s="14" t="s">
        <v>52</v>
      </c>
      <c r="C60" s="9">
        <f>C35+C49+C59</f>
        <v>124019421</v>
      </c>
      <c r="D60" s="27">
        <f>D35+D49+D59</f>
        <v>84300184</v>
      </c>
      <c r="E60" s="22">
        <f>E35+E49+E59</f>
        <v>42118892</v>
      </c>
    </row>
    <row r="61" spans="1:5" ht="15.6" x14ac:dyDescent="0.3">
      <c r="A61" s="13" t="s">
        <v>117</v>
      </c>
      <c r="B61" s="14" t="s">
        <v>51</v>
      </c>
      <c r="C61" s="9">
        <f>C42</f>
        <v>23169359</v>
      </c>
      <c r="D61" s="27">
        <f>D42</f>
        <v>16388577</v>
      </c>
      <c r="E61" s="22">
        <f>E42</f>
        <v>5137004</v>
      </c>
    </row>
    <row r="62" spans="1:5" ht="16.2" thickBot="1" x14ac:dyDescent="0.35">
      <c r="A62" s="36" t="s">
        <v>118</v>
      </c>
      <c r="B62" s="23" t="s">
        <v>50</v>
      </c>
      <c r="C62" s="10">
        <f>C60+C61</f>
        <v>147188780</v>
      </c>
      <c r="D62" s="28">
        <f>D60+D61</f>
        <v>100688761</v>
      </c>
      <c r="E62" s="24">
        <f>E60+E61</f>
        <v>47255896</v>
      </c>
    </row>
    <row r="63" spans="1:5" ht="15.6" x14ac:dyDescent="0.3">
      <c r="C63" s="29"/>
    </row>
    <row r="64" spans="1:5" ht="15.6" x14ac:dyDescent="0.3">
      <c r="C64" s="29"/>
    </row>
    <row r="65" spans="3:3" ht="15.6" x14ac:dyDescent="0.3">
      <c r="C65" s="29"/>
    </row>
    <row r="66" spans="3:3" ht="15.6" x14ac:dyDescent="0.3">
      <c r="C66" s="29"/>
    </row>
    <row r="67" spans="3:3" ht="15.6" x14ac:dyDescent="0.3">
      <c r="C67" s="29"/>
    </row>
    <row r="68" spans="3:3" ht="15.6" x14ac:dyDescent="0.3">
      <c r="C68" s="29"/>
    </row>
    <row r="69" spans="3:3" ht="15.6" x14ac:dyDescent="0.3">
      <c r="C69" s="29"/>
    </row>
    <row r="70" spans="3:3" ht="15.6" x14ac:dyDescent="0.3">
      <c r="C70" s="29"/>
    </row>
    <row r="71" spans="3:3" ht="15.6" x14ac:dyDescent="0.3">
      <c r="C71" s="29"/>
    </row>
    <row r="72" spans="3:3" ht="15.6" x14ac:dyDescent="0.3">
      <c r="C72" s="29"/>
    </row>
    <row r="73" spans="3:3" ht="15.6" x14ac:dyDescent="0.3">
      <c r="C73" s="29"/>
    </row>
    <row r="74" spans="3:3" ht="15.6" x14ac:dyDescent="0.3">
      <c r="C74" s="29"/>
    </row>
    <row r="75" spans="3:3" ht="15.6" x14ac:dyDescent="0.3">
      <c r="C75" s="29"/>
    </row>
    <row r="76" spans="3:3" ht="15.6" x14ac:dyDescent="0.3">
      <c r="C76" s="29"/>
    </row>
    <row r="77" spans="3:3" ht="15.6" x14ac:dyDescent="0.3">
      <c r="C77" s="29"/>
    </row>
    <row r="78" spans="3:3" ht="15.6" x14ac:dyDescent="0.3">
      <c r="C78" s="29"/>
    </row>
    <row r="79" spans="3:3" ht="15.6" x14ac:dyDescent="0.3">
      <c r="C79" s="29"/>
    </row>
    <row r="80" spans="3:3" ht="15.6" x14ac:dyDescent="0.3">
      <c r="C80" s="29"/>
    </row>
    <row r="81" spans="3:3" ht="15.6" x14ac:dyDescent="0.3">
      <c r="C81" s="29"/>
    </row>
    <row r="82" spans="3:3" ht="15.6" x14ac:dyDescent="0.3">
      <c r="C82" s="29"/>
    </row>
    <row r="83" spans="3:3" ht="15.6" x14ac:dyDescent="0.3">
      <c r="C83" s="29"/>
    </row>
    <row r="84" spans="3:3" ht="15.6" x14ac:dyDescent="0.3">
      <c r="C84" s="29"/>
    </row>
    <row r="85" spans="3:3" ht="15.6" x14ac:dyDescent="0.3">
      <c r="C85" s="29"/>
    </row>
    <row r="86" spans="3:3" ht="15.6" x14ac:dyDescent="0.3">
      <c r="C86" s="29"/>
    </row>
    <row r="87" spans="3:3" ht="15.6" x14ac:dyDescent="0.3">
      <c r="C87" s="29"/>
    </row>
    <row r="88" spans="3:3" ht="15.6" x14ac:dyDescent="0.3">
      <c r="C88" s="29"/>
    </row>
    <row r="89" spans="3:3" ht="15.6" x14ac:dyDescent="0.3">
      <c r="C89" s="29"/>
    </row>
    <row r="90" spans="3:3" ht="15.6" x14ac:dyDescent="0.3">
      <c r="C90" s="29"/>
    </row>
    <row r="91" spans="3:3" ht="15.6" x14ac:dyDescent="0.3">
      <c r="C91" s="29"/>
    </row>
    <row r="92" spans="3:3" ht="15.6" x14ac:dyDescent="0.3">
      <c r="C92" s="29"/>
    </row>
    <row r="93" spans="3:3" ht="15.6" x14ac:dyDescent="0.3">
      <c r="C93" s="29"/>
    </row>
    <row r="94" spans="3:3" ht="15.6" x14ac:dyDescent="0.3">
      <c r="C94" s="29"/>
    </row>
    <row r="95" spans="3:3" ht="15.6" x14ac:dyDescent="0.3">
      <c r="C95" s="29"/>
    </row>
    <row r="96" spans="3:3" ht="15.6" x14ac:dyDescent="0.3">
      <c r="C96" s="29"/>
    </row>
    <row r="97" spans="3:3" ht="15.6" x14ac:dyDescent="0.3">
      <c r="C97" s="29"/>
    </row>
    <row r="98" spans="3:3" ht="15.6" x14ac:dyDescent="0.3">
      <c r="C98" s="29"/>
    </row>
    <row r="99" spans="3:3" ht="15.6" x14ac:dyDescent="0.3">
      <c r="C99" s="29"/>
    </row>
    <row r="100" spans="3:3" ht="15.6" x14ac:dyDescent="0.3">
      <c r="C100" s="29"/>
    </row>
    <row r="101" spans="3:3" ht="15.6" x14ac:dyDescent="0.3">
      <c r="C101" s="29"/>
    </row>
    <row r="102" spans="3:3" ht="15.6" x14ac:dyDescent="0.3">
      <c r="C102" s="29"/>
    </row>
    <row r="103" spans="3:3" ht="15.6" x14ac:dyDescent="0.3">
      <c r="C103" s="29"/>
    </row>
    <row r="104" spans="3:3" ht="15.6" x14ac:dyDescent="0.3">
      <c r="C104" s="29"/>
    </row>
    <row r="105" spans="3:3" ht="15.6" x14ac:dyDescent="0.3">
      <c r="C105" s="29"/>
    </row>
    <row r="106" spans="3:3" ht="15.6" x14ac:dyDescent="0.3">
      <c r="C106" s="29"/>
    </row>
    <row r="107" spans="3:3" ht="15.6" x14ac:dyDescent="0.3">
      <c r="C107" s="29"/>
    </row>
    <row r="108" spans="3:3" ht="15.6" x14ac:dyDescent="0.3">
      <c r="C108" s="29"/>
    </row>
    <row r="109" spans="3:3" ht="15.6" x14ac:dyDescent="0.3">
      <c r="C109" s="29"/>
    </row>
    <row r="110" spans="3:3" ht="15.6" x14ac:dyDescent="0.3">
      <c r="C110" s="29"/>
    </row>
  </sheetData>
  <mergeCells count="1">
    <mergeCell ref="A3:A4"/>
  </mergeCells>
  <phoneticPr fontId="2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verticalDpi="300" r:id="rId1"/>
  <headerFooter>
    <oddHeader>&amp;L5. melléklet a 3/2021.(V.26.)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5.M Felhalmozás</vt:lpstr>
      <vt:lpstr>'5.M Felhalmozás'!Nyomtatási_terület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ASP3</dc:creator>
  <cp:lastModifiedBy>Jegyző</cp:lastModifiedBy>
  <cp:lastPrinted>2021-05-06T15:02:29Z</cp:lastPrinted>
  <dcterms:created xsi:type="dcterms:W3CDTF">2017-04-03T06:15:39Z</dcterms:created>
  <dcterms:modified xsi:type="dcterms:W3CDTF">2021-05-31T21:09:37Z</dcterms:modified>
</cp:coreProperties>
</file>