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585564A8-4E71-468B-B8D6-CED9B574490C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H33" i="1"/>
  <c r="G15" i="1"/>
  <c r="G14" i="1"/>
  <c r="K15" i="1"/>
  <c r="K24" i="1"/>
  <c r="K34" i="1"/>
  <c r="K49" i="1"/>
  <c r="K57" i="1"/>
  <c r="K58" i="1"/>
  <c r="J41" i="1"/>
  <c r="K41" i="1"/>
  <c r="I14" i="1"/>
  <c r="H14" i="1"/>
  <c r="C14" i="1"/>
  <c r="D14" i="1"/>
  <c r="E14" i="1"/>
  <c r="F14" i="1"/>
  <c r="B14" i="1"/>
  <c r="I43" i="1"/>
  <c r="J44" i="1"/>
  <c r="J43" i="1"/>
  <c r="C43" i="1"/>
  <c r="D43" i="1"/>
  <c r="E43" i="1"/>
  <c r="F43" i="1"/>
  <c r="G43" i="1"/>
  <c r="H43" i="1"/>
  <c r="B43" i="1"/>
  <c r="G47" i="1"/>
  <c r="G46" i="1"/>
  <c r="G38" i="1"/>
  <c r="G34" i="1"/>
  <c r="G33" i="1"/>
  <c r="G31" i="1"/>
  <c r="G30" i="1"/>
  <c r="G12" i="1"/>
  <c r="G11" i="1"/>
  <c r="C36" i="1"/>
  <c r="E36" i="1"/>
  <c r="F36" i="1"/>
  <c r="B36" i="1"/>
  <c r="I46" i="1"/>
  <c r="H46" i="1"/>
  <c r="C46" i="1"/>
  <c r="D46" i="1"/>
  <c r="E46" i="1"/>
  <c r="F46" i="1"/>
  <c r="B46" i="1"/>
  <c r="C33" i="1"/>
  <c r="D33" i="1"/>
  <c r="E33" i="1"/>
  <c r="F33" i="1"/>
  <c r="B33" i="1"/>
  <c r="C30" i="1"/>
  <c r="D30" i="1"/>
  <c r="E30" i="1"/>
  <c r="F30" i="1"/>
  <c r="B30" i="1"/>
  <c r="I30" i="1"/>
  <c r="I33" i="1"/>
  <c r="H30" i="1"/>
  <c r="E11" i="1"/>
  <c r="F11" i="1"/>
  <c r="B11" i="1"/>
  <c r="C11" i="1"/>
  <c r="D11" i="1"/>
  <c r="I11" i="1"/>
  <c r="H11" i="1"/>
  <c r="J25" i="1"/>
  <c r="K25" i="1"/>
  <c r="G26" i="1"/>
  <c r="G28" i="1"/>
  <c r="J26" i="1"/>
  <c r="J21" i="1"/>
  <c r="G21" i="1"/>
  <c r="J51" i="1"/>
  <c r="K51" i="1"/>
  <c r="C40" i="1"/>
  <c r="E40" i="1"/>
  <c r="F40" i="1"/>
  <c r="H40" i="1"/>
  <c r="I40" i="1"/>
  <c r="C17" i="1"/>
  <c r="E17" i="1"/>
  <c r="G51" i="1"/>
  <c r="G52" i="1"/>
  <c r="G41" i="1"/>
  <c r="G40" i="1"/>
  <c r="C57" i="1"/>
  <c r="E57" i="1"/>
  <c r="F57" i="1"/>
  <c r="C54" i="1"/>
  <c r="E54" i="1"/>
  <c r="F54" i="1"/>
  <c r="C49" i="1"/>
  <c r="E49" i="1"/>
  <c r="F49" i="1"/>
  <c r="D58" i="1"/>
  <c r="D57" i="1"/>
  <c r="B57" i="1"/>
  <c r="D55" i="1"/>
  <c r="D54" i="1"/>
  <c r="B54" i="1"/>
  <c r="D52" i="1"/>
  <c r="D51" i="1"/>
  <c r="D49" i="1"/>
  <c r="D50" i="1"/>
  <c r="B49" i="1"/>
  <c r="D41" i="1"/>
  <c r="D40" i="1"/>
  <c r="B40" i="1"/>
  <c r="D37" i="1"/>
  <c r="D36" i="1"/>
  <c r="D28" i="1"/>
  <c r="D27" i="1"/>
  <c r="D26" i="1"/>
  <c r="D25" i="1"/>
  <c r="D24" i="1"/>
  <c r="D21" i="1"/>
  <c r="D20" i="1"/>
  <c r="D19" i="1"/>
  <c r="B17" i="1"/>
  <c r="G19" i="1"/>
  <c r="G20" i="1"/>
  <c r="J20" i="1"/>
  <c r="G25" i="1"/>
  <c r="G50" i="1"/>
  <c r="I49" i="1"/>
  <c r="I54" i="1"/>
  <c r="I57" i="1"/>
  <c r="H54" i="1"/>
  <c r="H57" i="1"/>
  <c r="J24" i="1"/>
  <c r="G55" i="1"/>
  <c r="G54" i="1"/>
  <c r="G58" i="1"/>
  <c r="G57" i="1"/>
  <c r="G37" i="1"/>
  <c r="G36" i="1"/>
  <c r="G24" i="1"/>
  <c r="G18" i="1"/>
  <c r="J58" i="1"/>
  <c r="J57" i="1"/>
  <c r="H49" i="1"/>
  <c r="J47" i="1"/>
  <c r="K47" i="1"/>
  <c r="J46" i="1"/>
  <c r="K46" i="1"/>
  <c r="J12" i="1"/>
  <c r="K12" i="1"/>
  <c r="J50" i="1"/>
  <c r="J28" i="1"/>
  <c r="K28" i="1"/>
  <c r="J18" i="1"/>
  <c r="I36" i="1"/>
  <c r="H36" i="1"/>
  <c r="J38" i="1"/>
  <c r="J36" i="1"/>
  <c r="J19" i="1"/>
  <c r="J17" i="1"/>
  <c r="K17" i="1"/>
  <c r="K19" i="1"/>
  <c r="J31" i="1"/>
  <c r="K31" i="1"/>
  <c r="G49" i="1"/>
  <c r="H17" i="1"/>
  <c r="J34" i="1"/>
  <c r="J33" i="1"/>
  <c r="K33" i="1"/>
  <c r="J52" i="1"/>
  <c r="J49" i="1"/>
  <c r="J37" i="1"/>
  <c r="J55" i="1"/>
  <c r="J54" i="1"/>
  <c r="K54" i="1"/>
  <c r="J27" i="1"/>
  <c r="K27" i="1"/>
  <c r="I17" i="1"/>
  <c r="C9" i="1"/>
  <c r="C60" i="1"/>
  <c r="B9" i="1"/>
  <c r="B60" i="1"/>
  <c r="D17" i="1"/>
  <c r="D9" i="1"/>
  <c r="D60" i="1"/>
  <c r="F27" i="1"/>
  <c r="I9" i="1"/>
  <c r="I60" i="1"/>
  <c r="F17" i="1"/>
  <c r="G27" i="1"/>
  <c r="G17" i="1"/>
  <c r="F9" i="1"/>
  <c r="F60" i="1"/>
  <c r="E9" i="1"/>
  <c r="E60" i="1"/>
  <c r="J15" i="1"/>
  <c r="J14" i="1"/>
  <c r="H9" i="1"/>
  <c r="H60" i="1"/>
  <c r="G9" i="1"/>
  <c r="G60" i="1"/>
  <c r="K14" i="1"/>
  <c r="J11" i="1"/>
  <c r="K11" i="1"/>
  <c r="K55" i="1"/>
  <c r="J40" i="1"/>
  <c r="K40" i="1"/>
  <c r="J30" i="1"/>
  <c r="K30" i="1"/>
  <c r="K36" i="1"/>
  <c r="J9" i="1"/>
  <c r="K38" i="1"/>
  <c r="J60" i="1"/>
  <c r="K60" i="1"/>
  <c r="K9" i="1"/>
</calcChain>
</file>

<file path=xl/sharedStrings.xml><?xml version="1.0" encoding="utf-8"?>
<sst xmlns="http://schemas.openxmlformats.org/spreadsheetml/2006/main" count="54" uniqueCount="49">
  <si>
    <t>Felújítás megnevezése</t>
  </si>
  <si>
    <t>Felújítások összesen</t>
  </si>
  <si>
    <t>Kötelező feladatok</t>
  </si>
  <si>
    <t>Önként vállalt feladatok</t>
  </si>
  <si>
    <t>E Ft</t>
  </si>
  <si>
    <t>091140 Óvodai nevelés, ellátás működési feladatai</t>
  </si>
  <si>
    <t>045160 Közutak, hidak, alagutak üzemeltetése, fenntartása</t>
  </si>
  <si>
    <t>Út, járda felújítási tervek</t>
  </si>
  <si>
    <t>Összesen</t>
  </si>
  <si>
    <t>7. melléklet</t>
  </si>
  <si>
    <t>Komárom Város Önkormányzata összesen</t>
  </si>
  <si>
    <t>Útfelújítás</t>
  </si>
  <si>
    <t>Járda felújítás</t>
  </si>
  <si>
    <t>106010 Lakóingatlan szociális célú bérbeadása, üzemeltetése</t>
  </si>
  <si>
    <t>Bérlakás felújítás</t>
  </si>
  <si>
    <t>Asztalos Béla utca Táncsics és Sport utca között járda felújítás</t>
  </si>
  <si>
    <t>082063 Múzeumi kiállítási tevékenység</t>
  </si>
  <si>
    <t>Komáromi Klapka György Múzeum részleges tetőfelújítása</t>
  </si>
  <si>
    <t>102023 Időskorúak bentlakásos ellátása</t>
  </si>
  <si>
    <t>Idősek otthonába álmennyezet</t>
  </si>
  <si>
    <t>107015 Hajléktalanok nappali ellátása</t>
  </si>
  <si>
    <t>Hajléktalan szálló felújítása</t>
  </si>
  <si>
    <t>Budai N. A., Fok, Vasút utca járda felújítási tervek</t>
  </si>
  <si>
    <t>Ady Endre utca felújítás terv</t>
  </si>
  <si>
    <t>Klapka György út 48/A-B-C társasház előtti járda</t>
  </si>
  <si>
    <t>Laktanya köz 1/A-B-C társasház előtti járda</t>
  </si>
  <si>
    <t>Báthory u.</t>
  </si>
  <si>
    <t>Csokonai utcai tömbök közötti járda</t>
  </si>
  <si>
    <t>Komáromi Szőnyi Színes Óvoda belső átalakítása</t>
  </si>
  <si>
    <t xml:space="preserve">Idősek otthonába lift </t>
  </si>
  <si>
    <t>Garázs tető felújítás</t>
  </si>
  <si>
    <t>1/2020. (I.28.) önk rendelet eredeti ei összesen</t>
  </si>
  <si>
    <t>011130 Önkormányzatok és önkorm hivatalok jogalkotó és általános igazgatási tev</t>
  </si>
  <si>
    <t>PH épület fűtés korszerűsítés</t>
  </si>
  <si>
    <t>052080 Szennyvízcsatorna építése, fenntartása, üzemeltetése</t>
  </si>
  <si>
    <t xml:space="preserve">GFT  -szennyvízelvezető és tisztító viziközmű rendszer </t>
  </si>
  <si>
    <t>063080 Vízellátással kapcsolatos közmű építése, fenntartása üzemeltetése</t>
  </si>
  <si>
    <t>GFT -közműves ivóvízellátó viziközmű rendszer</t>
  </si>
  <si>
    <t>096015 Gyermekétkeztetés köznevelési intézményben</t>
  </si>
  <si>
    <t>Kistáltos Óvoda konyha felújítás</t>
  </si>
  <si>
    <t>Komáromi Klapka György Múzeum telephely elektromos hálózat felújítása</t>
  </si>
  <si>
    <t>092260 Gimnázium és szakképző iskola tanulóinak közismereti és szakmai okt működtetési feladatok</t>
  </si>
  <si>
    <t>Jókai Mór Gimnázium elektromos helységeinek villanyszerelés korszerűsítése</t>
  </si>
  <si>
    <t>013350 Az önkormányzati vagyonnal való gazdálkodással kapcsolatos feladatok</t>
  </si>
  <si>
    <t>KOMTHERÁL KFT felújítási munkák</t>
  </si>
  <si>
    <t>Teljesítés</t>
  </si>
  <si>
    <t>Teljesítés %-a</t>
  </si>
  <si>
    <t>Komárom Város  2020. évi felújítási kiadásai célonként (ÁFÁ-val)</t>
  </si>
  <si>
    <t>11/2021.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</si>
</sst>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u/>
      <sz val="8"/>
      <name val="Arial CE"/>
      <charset val="238"/>
    </font>
    <font>
      <sz val="8"/>
      <color indexed="8"/>
      <name val="Arial CE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Border="1"/>
    <xf numFmtId="49" fontId="2" fillId="0" borderId="2" xfId="0" applyNumberFormat="1" applyFont="1" applyBorder="1"/>
    <xf numFmtId="3" fontId="1" fillId="0" borderId="2" xfId="0" applyNumberFormat="1" applyFont="1" applyBorder="1"/>
    <xf numFmtId="0" fontId="1" fillId="0" borderId="2" xfId="0" applyFont="1" applyBorder="1"/>
    <xf numFmtId="3" fontId="3" fillId="0" borderId="2" xfId="0" applyNumberFormat="1" applyFont="1" applyBorder="1"/>
    <xf numFmtId="3" fontId="5" fillId="0" borderId="2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3" fontId="5" fillId="0" borderId="2" xfId="0" applyNumberFormat="1" applyFont="1" applyBorder="1"/>
    <xf numFmtId="3" fontId="5" fillId="0" borderId="2" xfId="0" applyNumberFormat="1" applyFont="1" applyFill="1" applyBorder="1" applyAlignment="1">
      <alignment wrapText="1"/>
    </xf>
    <xf numFmtId="0" fontId="1" fillId="0" borderId="0" xfId="0" applyFont="1" applyBorder="1"/>
    <xf numFmtId="49" fontId="2" fillId="0" borderId="0" xfId="0" applyNumberFormat="1" applyFont="1" applyBorder="1"/>
    <xf numFmtId="49" fontId="1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49" fontId="3" fillId="0" borderId="2" xfId="0" applyNumberFormat="1" applyFont="1" applyBorder="1"/>
    <xf numFmtId="49" fontId="5" fillId="0" borderId="2" xfId="0" applyNumberFormat="1" applyFont="1" applyBorder="1"/>
    <xf numFmtId="49" fontId="6" fillId="0" borderId="2" xfId="0" applyNumberFormat="1" applyFont="1" applyBorder="1"/>
    <xf numFmtId="49" fontId="5" fillId="0" borderId="2" xfId="0" applyNumberFormat="1" applyFont="1" applyBorder="1" applyAlignment="1">
      <alignment wrapText="1"/>
    </xf>
    <xf numFmtId="3" fontId="5" fillId="3" borderId="2" xfId="0" applyNumberFormat="1" applyFont="1" applyFill="1" applyBorder="1" applyAlignment="1">
      <alignment wrapText="1"/>
    </xf>
    <xf numFmtId="3" fontId="7" fillId="0" borderId="2" xfId="0" applyNumberFormat="1" applyFont="1" applyBorder="1"/>
    <xf numFmtId="3" fontId="9" fillId="0" borderId="2" xfId="0" applyNumberFormat="1" applyFont="1" applyBorder="1"/>
    <xf numFmtId="3" fontId="8" fillId="0" borderId="2" xfId="0" applyNumberFormat="1" applyFont="1" applyBorder="1"/>
    <xf numFmtId="3" fontId="3" fillId="0" borderId="2" xfId="0" applyNumberFormat="1" applyFont="1" applyBorder="1" applyAlignment="1">
      <alignment horizontal="right"/>
    </xf>
    <xf numFmtId="3" fontId="5" fillId="3" borderId="2" xfId="0" applyNumberFormat="1" applyFont="1" applyFill="1" applyBorder="1"/>
    <xf numFmtId="3" fontId="5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/>
    <xf numFmtId="49" fontId="0" fillId="0" borderId="3" xfId="0" applyNumberFormat="1" applyFont="1" applyBorder="1"/>
    <xf numFmtId="49" fontId="0" fillId="0" borderId="2" xfId="0" applyNumberFormat="1" applyFont="1" applyBorder="1"/>
    <xf numFmtId="3" fontId="0" fillId="0" borderId="2" xfId="0" applyNumberFormat="1" applyFont="1" applyBorder="1"/>
    <xf numFmtId="0" fontId="0" fillId="0" borderId="2" xfId="0" applyFont="1" applyBorder="1"/>
    <xf numFmtId="49" fontId="5" fillId="0" borderId="3" xfId="0" applyNumberFormat="1" applyFont="1" applyBorder="1"/>
    <xf numFmtId="10" fontId="3" fillId="2" borderId="2" xfId="0" applyNumberFormat="1" applyFont="1" applyFill="1" applyBorder="1" applyAlignment="1">
      <alignment horizontal="right" vertical="center" wrapText="1"/>
    </xf>
    <xf numFmtId="10" fontId="5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0"/>
  <sheetViews>
    <sheetView tabSelected="1" zoomScaleNormal="100" workbookViewId="0">
      <pane ySplit="8" topLeftCell="A36" activePane="bottomLeft" state="frozen"/>
      <selection pane="bottomLeft" activeCell="E6" sqref="E6:G6"/>
    </sheetView>
  </sheetViews>
  <sheetFormatPr defaultRowHeight="12.75" x14ac:dyDescent="0.2"/>
  <cols>
    <col min="1" max="1" width="82.42578125" style="2" bestFit="1" customWidth="1"/>
    <col min="2" max="3" width="9.5703125" style="2" customWidth="1"/>
    <col min="4" max="7" width="10.7109375" style="2" customWidth="1"/>
    <col min="8" max="10" width="9.5703125" style="2" customWidth="1"/>
    <col min="11" max="11" width="10.7109375" style="2" customWidth="1"/>
    <col min="12" max="16384" width="9.140625" style="2"/>
  </cols>
  <sheetData>
    <row r="2" spans="1:11" x14ac:dyDescent="0.2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2.75" customHeight="1" x14ac:dyDescent="0.2">
      <c r="A3" s="42" t="s">
        <v>47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x14ac:dyDescent="0.2">
      <c r="A4" s="3"/>
      <c r="B4" s="3"/>
      <c r="H4" s="4"/>
      <c r="I4" s="43"/>
      <c r="J4" s="43"/>
    </row>
    <row r="5" spans="1:11" x14ac:dyDescent="0.2">
      <c r="H5" s="1"/>
      <c r="I5" s="1"/>
      <c r="K5" s="1" t="s">
        <v>4</v>
      </c>
    </row>
    <row r="6" spans="1:11" ht="23.25" customHeight="1" x14ac:dyDescent="0.2">
      <c r="A6" s="50" t="s">
        <v>0</v>
      </c>
      <c r="B6" s="47" t="s">
        <v>2</v>
      </c>
      <c r="C6" s="44" t="s">
        <v>3</v>
      </c>
      <c r="D6" s="47" t="s">
        <v>31</v>
      </c>
      <c r="E6" s="47" t="s">
        <v>48</v>
      </c>
      <c r="F6" s="47"/>
      <c r="G6" s="47"/>
      <c r="H6" s="47" t="s">
        <v>45</v>
      </c>
      <c r="I6" s="47"/>
      <c r="J6" s="47"/>
      <c r="K6" s="40" t="s">
        <v>46</v>
      </c>
    </row>
    <row r="7" spans="1:11" ht="19.5" customHeight="1" x14ac:dyDescent="0.2">
      <c r="A7" s="51"/>
      <c r="B7" s="47"/>
      <c r="C7" s="45"/>
      <c r="D7" s="47"/>
      <c r="E7" s="47" t="s">
        <v>2</v>
      </c>
      <c r="F7" s="47" t="s">
        <v>3</v>
      </c>
      <c r="G7" s="48" t="s">
        <v>8</v>
      </c>
      <c r="H7" s="47" t="s">
        <v>2</v>
      </c>
      <c r="I7" s="47" t="s">
        <v>3</v>
      </c>
      <c r="J7" s="48" t="s">
        <v>8</v>
      </c>
      <c r="K7" s="40"/>
    </row>
    <row r="8" spans="1:11" ht="19.5" customHeight="1" x14ac:dyDescent="0.2">
      <c r="A8" s="52"/>
      <c r="B8" s="47"/>
      <c r="C8" s="46"/>
      <c r="D8" s="47"/>
      <c r="E8" s="47"/>
      <c r="F8" s="47"/>
      <c r="G8" s="48"/>
      <c r="H8" s="47"/>
      <c r="I8" s="47"/>
      <c r="J8" s="48"/>
      <c r="K8" s="40"/>
    </row>
    <row r="9" spans="1:11" ht="15.75" customHeight="1" x14ac:dyDescent="0.2">
      <c r="A9" s="5" t="s">
        <v>10</v>
      </c>
      <c r="B9" s="6">
        <f>SUM(B11,B14,B17,B30,B33,B36,B40,B43,B46,B49,B54,B57)</f>
        <v>178005</v>
      </c>
      <c r="C9" s="6">
        <f t="shared" ref="C9:J9" si="0">SUM(C11,C14,C17,C30,C33,C36,C40,C43,C46,C49,C54,C57)</f>
        <v>0</v>
      </c>
      <c r="D9" s="6">
        <f t="shared" si="0"/>
        <v>178005</v>
      </c>
      <c r="E9" s="6">
        <f t="shared" si="0"/>
        <v>252198</v>
      </c>
      <c r="F9" s="6">
        <f t="shared" si="0"/>
        <v>0</v>
      </c>
      <c r="G9" s="6">
        <f t="shared" si="0"/>
        <v>252198</v>
      </c>
      <c r="H9" s="6">
        <f t="shared" si="0"/>
        <v>176283</v>
      </c>
      <c r="I9" s="6">
        <f t="shared" si="0"/>
        <v>0</v>
      </c>
      <c r="J9" s="6">
        <f t="shared" si="0"/>
        <v>176283</v>
      </c>
      <c r="K9" s="38">
        <f>SUM(J9/G9)</f>
        <v>0.69898651059881522</v>
      </c>
    </row>
    <row r="10" spans="1:11" x14ac:dyDescent="0.2">
      <c r="A10" s="7"/>
      <c r="B10" s="8"/>
      <c r="C10" s="9"/>
      <c r="D10" s="10"/>
      <c r="E10" s="10"/>
      <c r="F10" s="10"/>
      <c r="G10" s="10"/>
      <c r="H10" s="10"/>
      <c r="I10" s="10"/>
      <c r="J10" s="10"/>
      <c r="K10" s="39"/>
    </row>
    <row r="11" spans="1:11" x14ac:dyDescent="0.2">
      <c r="A11" s="20" t="s">
        <v>32</v>
      </c>
      <c r="B11" s="11">
        <f>SUM(B12)</f>
        <v>0</v>
      </c>
      <c r="C11" s="11">
        <f>SUM(C12)</f>
        <v>0</v>
      </c>
      <c r="D11" s="11">
        <f>SUM(D12)</f>
        <v>0</v>
      </c>
      <c r="E11" s="11">
        <f t="shared" ref="E11:J11" si="1">SUM(E12)</f>
        <v>340</v>
      </c>
      <c r="F11" s="11">
        <f t="shared" si="1"/>
        <v>0</v>
      </c>
      <c r="G11" s="11">
        <f t="shared" si="1"/>
        <v>340</v>
      </c>
      <c r="H11" s="11">
        <f t="shared" si="1"/>
        <v>340</v>
      </c>
      <c r="I11" s="11">
        <f t="shared" si="1"/>
        <v>0</v>
      </c>
      <c r="J11" s="11">
        <f t="shared" si="1"/>
        <v>340</v>
      </c>
      <c r="K11" s="39">
        <f>SUM(J11/G11)</f>
        <v>1</v>
      </c>
    </row>
    <row r="12" spans="1:11" x14ac:dyDescent="0.2">
      <c r="A12" s="21" t="s">
        <v>33</v>
      </c>
      <c r="B12" s="14"/>
      <c r="C12" s="14"/>
      <c r="D12" s="14"/>
      <c r="E12" s="14">
        <v>340</v>
      </c>
      <c r="F12" s="14"/>
      <c r="G12" s="14">
        <f>SUM(E12:F12)</f>
        <v>340</v>
      </c>
      <c r="H12" s="14">
        <v>340</v>
      </c>
      <c r="I12" s="14"/>
      <c r="J12" s="14">
        <f>SUM(H12:I12)</f>
        <v>340</v>
      </c>
      <c r="K12" s="39">
        <f t="shared" ref="K12:K60" si="2">SUM(J12/G12)</f>
        <v>1</v>
      </c>
    </row>
    <row r="13" spans="1:11" x14ac:dyDescent="0.2">
      <c r="A13" s="37"/>
      <c r="B13" s="14"/>
      <c r="C13" s="14"/>
      <c r="D13" s="14"/>
      <c r="E13" s="14"/>
      <c r="F13" s="14"/>
      <c r="G13" s="14"/>
      <c r="H13" s="14"/>
      <c r="I13" s="14"/>
      <c r="J13" s="14"/>
      <c r="K13" s="39"/>
    </row>
    <row r="14" spans="1:11" x14ac:dyDescent="0.2">
      <c r="A14" s="20" t="s">
        <v>43</v>
      </c>
      <c r="B14" s="11">
        <f>SUM(B15)</f>
        <v>0</v>
      </c>
      <c r="C14" s="11">
        <f t="shared" ref="C14:J14" si="3">SUM(C15)</f>
        <v>0</v>
      </c>
      <c r="D14" s="11">
        <f t="shared" si="3"/>
        <v>0</v>
      </c>
      <c r="E14" s="11">
        <f t="shared" si="3"/>
        <v>13343</v>
      </c>
      <c r="F14" s="11">
        <f t="shared" si="3"/>
        <v>0</v>
      </c>
      <c r="G14" s="11">
        <f t="shared" si="3"/>
        <v>13343</v>
      </c>
      <c r="H14" s="11">
        <f t="shared" si="3"/>
        <v>13343</v>
      </c>
      <c r="I14" s="11">
        <f t="shared" si="3"/>
        <v>0</v>
      </c>
      <c r="J14" s="11">
        <f t="shared" si="3"/>
        <v>13343</v>
      </c>
      <c r="K14" s="39">
        <f t="shared" si="2"/>
        <v>1</v>
      </c>
    </row>
    <row r="15" spans="1:11" x14ac:dyDescent="0.2">
      <c r="A15" s="21" t="s">
        <v>44</v>
      </c>
      <c r="B15" s="14"/>
      <c r="C15" s="14"/>
      <c r="D15" s="14"/>
      <c r="E15" s="14">
        <v>13343</v>
      </c>
      <c r="F15" s="14"/>
      <c r="G15" s="14">
        <f>SUM(E15:F15)</f>
        <v>13343</v>
      </c>
      <c r="H15" s="14">
        <v>13343</v>
      </c>
      <c r="I15" s="14"/>
      <c r="J15" s="14">
        <f>SUM(H15:I15)</f>
        <v>13343</v>
      </c>
      <c r="K15" s="39">
        <f t="shared" si="2"/>
        <v>1</v>
      </c>
    </row>
    <row r="16" spans="1:11" x14ac:dyDescent="0.2">
      <c r="A16" s="33"/>
      <c r="B16" s="34"/>
      <c r="C16" s="35"/>
      <c r="D16" s="36"/>
      <c r="E16" s="36"/>
      <c r="F16" s="36"/>
      <c r="G16" s="36"/>
      <c r="H16" s="36"/>
      <c r="I16" s="36"/>
      <c r="J16" s="36"/>
      <c r="K16" s="39"/>
    </row>
    <row r="17" spans="1:11" x14ac:dyDescent="0.2">
      <c r="A17" s="20" t="s">
        <v>6</v>
      </c>
      <c r="B17" s="11">
        <f>SUM(B18:B28)</f>
        <v>107646</v>
      </c>
      <c r="C17" s="11">
        <f t="shared" ref="C17:J17" si="4">SUM(C18:C28)</f>
        <v>0</v>
      </c>
      <c r="D17" s="11">
        <f t="shared" si="4"/>
        <v>107646</v>
      </c>
      <c r="E17" s="11">
        <f t="shared" si="4"/>
        <v>52042</v>
      </c>
      <c r="F17" s="11">
        <f t="shared" si="4"/>
        <v>0</v>
      </c>
      <c r="G17" s="11">
        <f t="shared" si="4"/>
        <v>52042</v>
      </c>
      <c r="H17" s="11">
        <f t="shared" si="4"/>
        <v>51604</v>
      </c>
      <c r="I17" s="11">
        <f t="shared" si="4"/>
        <v>0</v>
      </c>
      <c r="J17" s="11">
        <f t="shared" si="4"/>
        <v>51604</v>
      </c>
      <c r="K17" s="39">
        <f t="shared" si="2"/>
        <v>0.99158372084085933</v>
      </c>
    </row>
    <row r="18" spans="1:11" x14ac:dyDescent="0.2">
      <c r="A18" s="22" t="s">
        <v>11</v>
      </c>
      <c r="B18" s="11"/>
      <c r="C18" s="11"/>
      <c r="D18" s="11"/>
      <c r="E18" s="12"/>
      <c r="F18" s="12"/>
      <c r="G18" s="12">
        <f>SUM(E18:F18)</f>
        <v>0</v>
      </c>
      <c r="H18" s="12"/>
      <c r="I18" s="12"/>
      <c r="J18" s="12">
        <f>SUM(H18:I18)</f>
        <v>0</v>
      </c>
      <c r="K18" s="39"/>
    </row>
    <row r="19" spans="1:11" x14ac:dyDescent="0.2">
      <c r="A19" s="21" t="s">
        <v>7</v>
      </c>
      <c r="B19" s="14">
        <v>20000</v>
      </c>
      <c r="C19" s="14"/>
      <c r="D19" s="14">
        <f>SUM(B19:C19)</f>
        <v>20000</v>
      </c>
      <c r="E19" s="12">
        <v>2496</v>
      </c>
      <c r="F19" s="12"/>
      <c r="G19" s="12">
        <f>SUM(E19:F19)</f>
        <v>2496</v>
      </c>
      <c r="H19" s="12">
        <v>2495</v>
      </c>
      <c r="I19" s="12"/>
      <c r="J19" s="12">
        <f>SUM(H19:I19)</f>
        <v>2495</v>
      </c>
      <c r="K19" s="39">
        <f t="shared" si="2"/>
        <v>0.99959935897435892</v>
      </c>
    </row>
    <row r="20" spans="1:11" x14ac:dyDescent="0.2">
      <c r="A20" s="21" t="s">
        <v>22</v>
      </c>
      <c r="B20" s="14">
        <v>4100</v>
      </c>
      <c r="C20" s="14"/>
      <c r="D20" s="14">
        <f>SUM(B20:C20)</f>
        <v>4100</v>
      </c>
      <c r="E20" s="12">
        <v>0</v>
      </c>
      <c r="F20" s="12"/>
      <c r="G20" s="12">
        <f>SUM(E20:F20)</f>
        <v>0</v>
      </c>
      <c r="H20" s="12"/>
      <c r="I20" s="12"/>
      <c r="J20" s="12">
        <f>SUM(H20:I20)</f>
        <v>0</v>
      </c>
      <c r="K20" s="39"/>
    </row>
    <row r="21" spans="1:11" x14ac:dyDescent="0.2">
      <c r="A21" s="21" t="s">
        <v>23</v>
      </c>
      <c r="B21" s="14">
        <v>9000</v>
      </c>
      <c r="C21" s="14"/>
      <c r="D21" s="12">
        <f>SUM(B21:C21)</f>
        <v>9000</v>
      </c>
      <c r="E21" s="12">
        <v>0</v>
      </c>
      <c r="F21" s="12"/>
      <c r="G21" s="12">
        <f>SUM(E21:F21)</f>
        <v>0</v>
      </c>
      <c r="H21" s="12"/>
      <c r="I21" s="12"/>
      <c r="J21" s="12">
        <f>SUM(H21:I21)</f>
        <v>0</v>
      </c>
      <c r="K21" s="39"/>
    </row>
    <row r="22" spans="1:11" x14ac:dyDescent="0.2">
      <c r="A22" s="21"/>
      <c r="B22" s="14"/>
      <c r="C22" s="14"/>
      <c r="D22" s="12"/>
      <c r="E22" s="14"/>
      <c r="F22" s="14"/>
      <c r="G22" s="14"/>
      <c r="H22" s="14"/>
      <c r="I22" s="14"/>
      <c r="J22" s="14"/>
      <c r="K22" s="39"/>
    </row>
    <row r="23" spans="1:11" x14ac:dyDescent="0.2">
      <c r="A23" s="22" t="s">
        <v>12</v>
      </c>
      <c r="B23" s="14"/>
      <c r="C23" s="14"/>
      <c r="D23" s="12"/>
      <c r="E23" s="14"/>
      <c r="F23" s="14"/>
      <c r="G23" s="14"/>
      <c r="H23" s="14"/>
      <c r="I23" s="14"/>
      <c r="J23" s="14"/>
      <c r="K23" s="39"/>
    </row>
    <row r="24" spans="1:11" x14ac:dyDescent="0.2">
      <c r="A24" s="21" t="s">
        <v>24</v>
      </c>
      <c r="B24" s="14">
        <v>6124</v>
      </c>
      <c r="C24" s="14"/>
      <c r="D24" s="12">
        <f>SUM(B24:C24)</f>
        <v>6124</v>
      </c>
      <c r="E24" s="14">
        <v>6124</v>
      </c>
      <c r="F24" s="14"/>
      <c r="G24" s="14">
        <f>SUM(E24:F24)</f>
        <v>6124</v>
      </c>
      <c r="H24" s="14">
        <v>6123</v>
      </c>
      <c r="I24" s="14"/>
      <c r="J24" s="14">
        <f>SUM(H24:I24)</f>
        <v>6123</v>
      </c>
      <c r="K24" s="39">
        <f t="shared" si="2"/>
        <v>0.99983670803396474</v>
      </c>
    </row>
    <row r="25" spans="1:11" x14ac:dyDescent="0.2">
      <c r="A25" s="21" t="s">
        <v>25</v>
      </c>
      <c r="B25" s="14">
        <v>5101</v>
      </c>
      <c r="C25" s="14"/>
      <c r="D25" s="12">
        <f>SUM(B25:C25)</f>
        <v>5101</v>
      </c>
      <c r="E25" s="14">
        <v>5101</v>
      </c>
      <c r="F25" s="14"/>
      <c r="G25" s="14">
        <f>SUM(E25:F25)</f>
        <v>5101</v>
      </c>
      <c r="H25" s="14">
        <v>5100</v>
      </c>
      <c r="I25" s="14"/>
      <c r="J25" s="14">
        <f>SUM(H25:I25)</f>
        <v>5100</v>
      </c>
      <c r="K25" s="39">
        <f t="shared" si="2"/>
        <v>0.99980396000784155</v>
      </c>
    </row>
    <row r="26" spans="1:11" s="13" customFormat="1" x14ac:dyDescent="0.2">
      <c r="A26" s="21" t="s">
        <v>26</v>
      </c>
      <c r="B26" s="14">
        <v>25000</v>
      </c>
      <c r="C26" s="14"/>
      <c r="D26" s="12">
        <f>SUM(B26:C26)</f>
        <v>25000</v>
      </c>
      <c r="E26" s="12">
        <v>0</v>
      </c>
      <c r="F26" s="12"/>
      <c r="G26" s="14">
        <f>SUM(E26:F26)</f>
        <v>0</v>
      </c>
      <c r="H26" s="14"/>
      <c r="I26" s="14"/>
      <c r="J26" s="14">
        <f>SUM(H26:I26)</f>
        <v>0</v>
      </c>
      <c r="K26" s="39"/>
    </row>
    <row r="27" spans="1:11" x14ac:dyDescent="0.2">
      <c r="A27" s="21" t="s">
        <v>27</v>
      </c>
      <c r="B27" s="14">
        <v>18471</v>
      </c>
      <c r="C27" s="14"/>
      <c r="D27" s="12">
        <f>SUM(B27:C27)</f>
        <v>18471</v>
      </c>
      <c r="E27" s="14">
        <v>18471</v>
      </c>
      <c r="F27" s="14">
        <f>SUM(F28:F37)</f>
        <v>0</v>
      </c>
      <c r="G27" s="14">
        <f>SUM(E27:F27)</f>
        <v>18471</v>
      </c>
      <c r="H27" s="14">
        <v>18471</v>
      </c>
      <c r="I27" s="14"/>
      <c r="J27" s="14">
        <f>SUM(H27:I27)</f>
        <v>18471</v>
      </c>
      <c r="K27" s="39">
        <f t="shared" si="2"/>
        <v>1</v>
      </c>
    </row>
    <row r="28" spans="1:11" x14ac:dyDescent="0.2">
      <c r="A28" s="21" t="s">
        <v>15</v>
      </c>
      <c r="B28" s="14">
        <v>19850</v>
      </c>
      <c r="C28" s="14"/>
      <c r="D28" s="24">
        <f>SUM(B28:C28)</f>
        <v>19850</v>
      </c>
      <c r="E28" s="14">
        <v>19850</v>
      </c>
      <c r="F28" s="14"/>
      <c r="G28" s="14">
        <f>SUM(E28:F28)</f>
        <v>19850</v>
      </c>
      <c r="H28" s="14">
        <v>19415</v>
      </c>
      <c r="I28" s="14"/>
      <c r="J28" s="14">
        <f>SUM(H28:I28)</f>
        <v>19415</v>
      </c>
      <c r="K28" s="39">
        <f t="shared" si="2"/>
        <v>0.97808564231738038</v>
      </c>
    </row>
    <row r="29" spans="1:11" x14ac:dyDescent="0.2">
      <c r="A29" s="21"/>
      <c r="B29" s="14"/>
      <c r="C29" s="14"/>
      <c r="D29" s="24"/>
      <c r="E29" s="14"/>
      <c r="F29" s="14"/>
      <c r="G29" s="14"/>
      <c r="H29" s="14"/>
      <c r="I29" s="14"/>
      <c r="J29" s="14"/>
      <c r="K29" s="39"/>
    </row>
    <row r="30" spans="1:11" x14ac:dyDescent="0.2">
      <c r="A30" s="20" t="s">
        <v>34</v>
      </c>
      <c r="B30" s="11">
        <f>SUM(B31)</f>
        <v>0</v>
      </c>
      <c r="C30" s="11">
        <f t="shared" ref="C30:J30" si="5">SUM(C31)</f>
        <v>0</v>
      </c>
      <c r="D30" s="11">
        <f t="shared" si="5"/>
        <v>0</v>
      </c>
      <c r="E30" s="11">
        <f t="shared" si="5"/>
        <v>100850</v>
      </c>
      <c r="F30" s="11">
        <f t="shared" si="5"/>
        <v>0</v>
      </c>
      <c r="G30" s="11">
        <f t="shared" si="5"/>
        <v>100850</v>
      </c>
      <c r="H30" s="11">
        <f t="shared" si="5"/>
        <v>48160</v>
      </c>
      <c r="I30" s="11">
        <f t="shared" si="5"/>
        <v>0</v>
      </c>
      <c r="J30" s="11">
        <f t="shared" si="5"/>
        <v>48160</v>
      </c>
      <c r="K30" s="39">
        <f t="shared" si="2"/>
        <v>0.47754090233019336</v>
      </c>
    </row>
    <row r="31" spans="1:11" x14ac:dyDescent="0.2">
      <c r="A31" s="21" t="s">
        <v>35</v>
      </c>
      <c r="B31" s="14"/>
      <c r="C31" s="14"/>
      <c r="D31" s="24"/>
      <c r="E31" s="14">
        <v>100850</v>
      </c>
      <c r="F31" s="14"/>
      <c r="G31" s="14">
        <f>SUM(E31:F31)</f>
        <v>100850</v>
      </c>
      <c r="H31" s="14">
        <v>48160</v>
      </c>
      <c r="I31" s="14"/>
      <c r="J31" s="14">
        <f>SUM(H31:I31)</f>
        <v>48160</v>
      </c>
      <c r="K31" s="39">
        <f t="shared" si="2"/>
        <v>0.47754090233019336</v>
      </c>
    </row>
    <row r="32" spans="1:11" x14ac:dyDescent="0.2">
      <c r="A32" s="21"/>
      <c r="B32" s="14"/>
      <c r="C32" s="14"/>
      <c r="D32" s="24"/>
      <c r="E32" s="14"/>
      <c r="F32" s="14"/>
      <c r="G32" s="14"/>
      <c r="H32" s="14"/>
      <c r="I32" s="14"/>
      <c r="J32" s="14"/>
      <c r="K32" s="39"/>
    </row>
    <row r="33" spans="1:11" x14ac:dyDescent="0.2">
      <c r="A33" s="11" t="s">
        <v>36</v>
      </c>
      <c r="B33" s="11">
        <f>SUM(B34)</f>
        <v>0</v>
      </c>
      <c r="C33" s="11">
        <f t="shared" ref="C33:J33" si="6">SUM(C34)</f>
        <v>0</v>
      </c>
      <c r="D33" s="11">
        <f t="shared" si="6"/>
        <v>0</v>
      </c>
      <c r="E33" s="11">
        <f t="shared" si="6"/>
        <v>44750</v>
      </c>
      <c r="F33" s="11">
        <f t="shared" si="6"/>
        <v>0</v>
      </c>
      <c r="G33" s="11">
        <f t="shared" si="6"/>
        <v>44750</v>
      </c>
      <c r="H33" s="11">
        <f t="shared" si="6"/>
        <v>44750</v>
      </c>
      <c r="I33" s="11">
        <f t="shared" si="6"/>
        <v>0</v>
      </c>
      <c r="J33" s="11">
        <f t="shared" si="6"/>
        <v>44750</v>
      </c>
      <c r="K33" s="39">
        <f t="shared" si="2"/>
        <v>1</v>
      </c>
    </row>
    <row r="34" spans="1:11" x14ac:dyDescent="0.2">
      <c r="A34" s="21" t="s">
        <v>37</v>
      </c>
      <c r="B34" s="14"/>
      <c r="C34" s="14"/>
      <c r="D34" s="24"/>
      <c r="E34" s="14">
        <v>44750</v>
      </c>
      <c r="F34" s="14"/>
      <c r="G34" s="14">
        <f>SUM(E34:F34)</f>
        <v>44750</v>
      </c>
      <c r="H34" s="14">
        <v>44750</v>
      </c>
      <c r="I34" s="14"/>
      <c r="J34" s="14">
        <f>SUM(H34:I34)</f>
        <v>44750</v>
      </c>
      <c r="K34" s="39">
        <f t="shared" si="2"/>
        <v>1</v>
      </c>
    </row>
    <row r="35" spans="1:11" x14ac:dyDescent="0.2">
      <c r="A35" s="21"/>
      <c r="B35" s="25"/>
      <c r="C35" s="26"/>
      <c r="D35" s="27"/>
      <c r="E35" s="14"/>
      <c r="F35" s="14"/>
      <c r="G35" s="14"/>
      <c r="H35" s="14"/>
      <c r="I35" s="14"/>
      <c r="J35" s="14"/>
      <c r="K35" s="39"/>
    </row>
    <row r="36" spans="1:11" x14ac:dyDescent="0.2">
      <c r="A36" s="20" t="s">
        <v>16</v>
      </c>
      <c r="B36" s="11">
        <f>SUM(B37:B38)</f>
        <v>9906</v>
      </c>
      <c r="C36" s="11">
        <f t="shared" ref="C36:J36" si="7">SUM(C37:C38)</f>
        <v>0</v>
      </c>
      <c r="D36" s="11">
        <f t="shared" si="7"/>
        <v>9906</v>
      </c>
      <c r="E36" s="11">
        <f t="shared" si="7"/>
        <v>5049</v>
      </c>
      <c r="F36" s="11">
        <f t="shared" si="7"/>
        <v>0</v>
      </c>
      <c r="G36" s="11">
        <f t="shared" si="7"/>
        <v>5049</v>
      </c>
      <c r="H36" s="11">
        <f t="shared" si="7"/>
        <v>0</v>
      </c>
      <c r="I36" s="11">
        <f t="shared" si="7"/>
        <v>0</v>
      </c>
      <c r="J36" s="11">
        <f t="shared" si="7"/>
        <v>0</v>
      </c>
      <c r="K36" s="39">
        <f t="shared" si="2"/>
        <v>0</v>
      </c>
    </row>
    <row r="37" spans="1:11" x14ac:dyDescent="0.2">
      <c r="A37" s="21" t="s">
        <v>17</v>
      </c>
      <c r="B37" s="14">
        <v>9906</v>
      </c>
      <c r="C37" s="14"/>
      <c r="D37" s="12">
        <f>SUM(B37:C37)</f>
        <v>9906</v>
      </c>
      <c r="E37" s="12">
        <v>0</v>
      </c>
      <c r="F37" s="12"/>
      <c r="G37" s="14">
        <f>SUM(E37:F37)</f>
        <v>0</v>
      </c>
      <c r="H37" s="14"/>
      <c r="I37" s="14"/>
      <c r="J37" s="14">
        <f>SUM(H37:I37)</f>
        <v>0</v>
      </c>
      <c r="K37" s="39"/>
    </row>
    <row r="38" spans="1:11" x14ac:dyDescent="0.2">
      <c r="A38" s="21" t="s">
        <v>40</v>
      </c>
      <c r="B38" s="14"/>
      <c r="C38" s="14"/>
      <c r="D38" s="12"/>
      <c r="E38" s="12">
        <v>5049</v>
      </c>
      <c r="F38" s="12"/>
      <c r="G38" s="14">
        <f>SUM(E38:F38)</f>
        <v>5049</v>
      </c>
      <c r="H38" s="14"/>
      <c r="I38" s="14"/>
      <c r="J38" s="14">
        <f>SUM(H38:I38)</f>
        <v>0</v>
      </c>
      <c r="K38" s="39">
        <f t="shared" si="2"/>
        <v>0</v>
      </c>
    </row>
    <row r="39" spans="1:11" x14ac:dyDescent="0.2">
      <c r="A39" s="21"/>
      <c r="B39" s="14"/>
      <c r="C39" s="14"/>
      <c r="D39" s="12"/>
      <c r="E39" s="15"/>
      <c r="F39" s="15"/>
      <c r="G39" s="14"/>
      <c r="H39" s="12"/>
      <c r="I39" s="12"/>
      <c r="J39" s="14"/>
      <c r="K39" s="39"/>
    </row>
    <row r="40" spans="1:11" x14ac:dyDescent="0.2">
      <c r="A40" s="20" t="s">
        <v>5</v>
      </c>
      <c r="B40" s="28">
        <f>SUM(B41:B41)</f>
        <v>2130</v>
      </c>
      <c r="C40" s="28">
        <f t="shared" ref="C40:J40" si="8">SUM(C41:C41)</f>
        <v>0</v>
      </c>
      <c r="D40" s="28">
        <f t="shared" si="8"/>
        <v>2130</v>
      </c>
      <c r="E40" s="28">
        <f t="shared" si="8"/>
        <v>2130</v>
      </c>
      <c r="F40" s="28">
        <f t="shared" si="8"/>
        <v>0</v>
      </c>
      <c r="G40" s="28">
        <f t="shared" si="8"/>
        <v>2130</v>
      </c>
      <c r="H40" s="28">
        <f t="shared" si="8"/>
        <v>2130</v>
      </c>
      <c r="I40" s="28">
        <f t="shared" si="8"/>
        <v>0</v>
      </c>
      <c r="J40" s="28">
        <f t="shared" si="8"/>
        <v>2130</v>
      </c>
      <c r="K40" s="39">
        <f t="shared" si="2"/>
        <v>1</v>
      </c>
    </row>
    <row r="41" spans="1:11" x14ac:dyDescent="0.2">
      <c r="A41" s="21" t="s">
        <v>28</v>
      </c>
      <c r="B41" s="14">
        <v>2130</v>
      </c>
      <c r="C41" s="14"/>
      <c r="D41" s="29">
        <f>SUM(B41:C41)</f>
        <v>2130</v>
      </c>
      <c r="E41" s="15">
        <v>2130</v>
      </c>
      <c r="F41" s="15"/>
      <c r="G41" s="14">
        <f>SUM(E41:F41)</f>
        <v>2130</v>
      </c>
      <c r="H41" s="12">
        <v>2130</v>
      </c>
      <c r="I41" s="12"/>
      <c r="J41" s="12">
        <f>SUM(H41:I41)</f>
        <v>2130</v>
      </c>
      <c r="K41" s="39">
        <f t="shared" si="2"/>
        <v>1</v>
      </c>
    </row>
    <row r="42" spans="1:11" x14ac:dyDescent="0.2">
      <c r="A42" s="21"/>
      <c r="B42" s="14"/>
      <c r="C42" s="14"/>
      <c r="D42" s="29"/>
      <c r="E42" s="15"/>
      <c r="F42" s="15"/>
      <c r="G42" s="14"/>
      <c r="H42" s="12"/>
      <c r="I42" s="12"/>
      <c r="J42" s="12"/>
      <c r="K42" s="39"/>
    </row>
    <row r="43" spans="1:11" x14ac:dyDescent="0.2">
      <c r="A43" s="20" t="s">
        <v>41</v>
      </c>
      <c r="B43" s="11">
        <f>SUM(B44)</f>
        <v>0</v>
      </c>
      <c r="C43" s="11">
        <f t="shared" ref="C43:J43" si="9">SUM(C44)</f>
        <v>0</v>
      </c>
      <c r="D43" s="11">
        <f t="shared" si="9"/>
        <v>0</v>
      </c>
      <c r="E43" s="11">
        <f t="shared" si="9"/>
        <v>8509</v>
      </c>
      <c r="F43" s="11">
        <f t="shared" si="9"/>
        <v>0</v>
      </c>
      <c r="G43" s="11">
        <f t="shared" si="9"/>
        <v>8509</v>
      </c>
      <c r="H43" s="11">
        <f t="shared" si="9"/>
        <v>0</v>
      </c>
      <c r="I43" s="11">
        <f t="shared" si="9"/>
        <v>0</v>
      </c>
      <c r="J43" s="11">
        <f t="shared" si="9"/>
        <v>0</v>
      </c>
      <c r="K43" s="39"/>
    </row>
    <row r="44" spans="1:11" x14ac:dyDescent="0.2">
      <c r="A44" s="21" t="s">
        <v>42</v>
      </c>
      <c r="B44" s="14"/>
      <c r="C44" s="14"/>
      <c r="D44" s="29"/>
      <c r="E44" s="15">
        <v>8509</v>
      </c>
      <c r="F44" s="15"/>
      <c r="G44" s="14">
        <f>SUM(E44:F44)</f>
        <v>8509</v>
      </c>
      <c r="H44" s="12"/>
      <c r="I44" s="12"/>
      <c r="J44" s="12">
        <f>SUM(H44:I44)</f>
        <v>0</v>
      </c>
      <c r="K44" s="39"/>
    </row>
    <row r="45" spans="1:11" x14ac:dyDescent="0.2">
      <c r="A45" s="21"/>
      <c r="B45" s="14"/>
      <c r="C45" s="14"/>
      <c r="D45" s="29"/>
      <c r="E45" s="15"/>
      <c r="F45" s="15"/>
      <c r="G45" s="14"/>
      <c r="H45" s="12"/>
      <c r="I45" s="12"/>
      <c r="J45" s="12"/>
      <c r="K45" s="39"/>
    </row>
    <row r="46" spans="1:11" x14ac:dyDescent="0.2">
      <c r="A46" s="20" t="s">
        <v>38</v>
      </c>
      <c r="B46" s="11">
        <f>SUM(B47)</f>
        <v>0</v>
      </c>
      <c r="C46" s="11">
        <f t="shared" ref="C46:J46" si="10">SUM(C47)</f>
        <v>0</v>
      </c>
      <c r="D46" s="11">
        <f t="shared" si="10"/>
        <v>0</v>
      </c>
      <c r="E46" s="11">
        <f t="shared" si="10"/>
        <v>1237</v>
      </c>
      <c r="F46" s="11">
        <f t="shared" si="10"/>
        <v>0</v>
      </c>
      <c r="G46" s="11">
        <f t="shared" si="10"/>
        <v>1237</v>
      </c>
      <c r="H46" s="11">
        <f t="shared" si="10"/>
        <v>1237</v>
      </c>
      <c r="I46" s="11">
        <f t="shared" si="10"/>
        <v>0</v>
      </c>
      <c r="J46" s="11">
        <f t="shared" si="10"/>
        <v>1237</v>
      </c>
      <c r="K46" s="39">
        <f t="shared" si="2"/>
        <v>1</v>
      </c>
    </row>
    <row r="47" spans="1:11" x14ac:dyDescent="0.2">
      <c r="A47" s="21" t="s">
        <v>39</v>
      </c>
      <c r="B47" s="14"/>
      <c r="C47" s="14"/>
      <c r="D47" s="29"/>
      <c r="E47" s="15">
        <v>1237</v>
      </c>
      <c r="F47" s="15"/>
      <c r="G47" s="14">
        <f>SUM(E47:F47)</f>
        <v>1237</v>
      </c>
      <c r="H47" s="12">
        <v>1237</v>
      </c>
      <c r="I47" s="12"/>
      <c r="J47" s="12">
        <f>SUM(H47:I47)</f>
        <v>1237</v>
      </c>
      <c r="K47" s="39">
        <f t="shared" si="2"/>
        <v>1</v>
      </c>
    </row>
    <row r="48" spans="1:11" x14ac:dyDescent="0.2">
      <c r="A48" s="21"/>
      <c r="B48" s="30"/>
      <c r="C48" s="28"/>
      <c r="D48" s="12"/>
      <c r="E48" s="15"/>
      <c r="F48" s="15"/>
      <c r="G48" s="14"/>
      <c r="H48" s="12"/>
      <c r="I48" s="12"/>
      <c r="J48" s="14"/>
      <c r="K48" s="39"/>
    </row>
    <row r="49" spans="1:11" x14ac:dyDescent="0.2">
      <c r="A49" s="11" t="s">
        <v>18</v>
      </c>
      <c r="B49" s="28">
        <f>SUM(B50:B52)</f>
        <v>15623</v>
      </c>
      <c r="C49" s="28">
        <f t="shared" ref="C49:J49" si="11">SUM(C50:C52)</f>
        <v>0</v>
      </c>
      <c r="D49" s="28">
        <f t="shared" si="11"/>
        <v>15623</v>
      </c>
      <c r="E49" s="28">
        <f t="shared" si="11"/>
        <v>11948</v>
      </c>
      <c r="F49" s="28">
        <f t="shared" si="11"/>
        <v>0</v>
      </c>
      <c r="G49" s="28">
        <f t="shared" si="11"/>
        <v>11948</v>
      </c>
      <c r="H49" s="28">
        <f t="shared" si="11"/>
        <v>11948</v>
      </c>
      <c r="I49" s="28">
        <f t="shared" si="11"/>
        <v>0</v>
      </c>
      <c r="J49" s="28">
        <f t="shared" si="11"/>
        <v>11948</v>
      </c>
      <c r="K49" s="39">
        <f t="shared" si="2"/>
        <v>1</v>
      </c>
    </row>
    <row r="50" spans="1:11" x14ac:dyDescent="0.2">
      <c r="A50" s="21" t="s">
        <v>19</v>
      </c>
      <c r="B50" s="30">
        <v>995</v>
      </c>
      <c r="C50" s="28"/>
      <c r="D50" s="12">
        <f>SUM(B50:C50)</f>
        <v>995</v>
      </c>
      <c r="E50" s="15">
        <v>0</v>
      </c>
      <c r="F50" s="15"/>
      <c r="G50" s="14">
        <f t="shared" ref="G50:G58" si="12">SUM(E50:F50)</f>
        <v>0</v>
      </c>
      <c r="H50" s="12"/>
      <c r="I50" s="12"/>
      <c r="J50" s="14">
        <f t="shared" ref="J50:J58" si="13">SUM(H50:I50)</f>
        <v>0</v>
      </c>
      <c r="K50" s="39"/>
    </row>
    <row r="51" spans="1:11" x14ac:dyDescent="0.2">
      <c r="A51" s="21" t="s">
        <v>29</v>
      </c>
      <c r="B51" s="30">
        <v>11748</v>
      </c>
      <c r="C51" s="28"/>
      <c r="D51" s="12">
        <f>SUM(B51:C51)</f>
        <v>11748</v>
      </c>
      <c r="E51" s="12">
        <v>11948</v>
      </c>
      <c r="F51" s="12"/>
      <c r="G51" s="14">
        <f t="shared" si="12"/>
        <v>11948</v>
      </c>
      <c r="H51" s="12">
        <v>11948</v>
      </c>
      <c r="I51" s="12"/>
      <c r="J51" s="14">
        <f t="shared" si="13"/>
        <v>11948</v>
      </c>
      <c r="K51" s="39">
        <f t="shared" si="2"/>
        <v>1</v>
      </c>
    </row>
    <row r="52" spans="1:11" x14ac:dyDescent="0.2">
      <c r="A52" s="21" t="s">
        <v>30</v>
      </c>
      <c r="B52" s="30">
        <v>2880</v>
      </c>
      <c r="C52" s="28"/>
      <c r="D52" s="12">
        <f>SUM(B52:C52)</f>
        <v>2880</v>
      </c>
      <c r="E52" s="12">
        <v>0</v>
      </c>
      <c r="F52" s="12"/>
      <c r="G52" s="14">
        <f t="shared" si="12"/>
        <v>0</v>
      </c>
      <c r="H52" s="12"/>
      <c r="I52" s="12"/>
      <c r="J52" s="14">
        <f t="shared" si="13"/>
        <v>0</v>
      </c>
      <c r="K52" s="39"/>
    </row>
    <row r="53" spans="1:11" x14ac:dyDescent="0.2">
      <c r="A53" s="21"/>
      <c r="B53" s="30"/>
      <c r="C53" s="28"/>
      <c r="D53" s="12"/>
      <c r="E53" s="12"/>
      <c r="F53" s="12"/>
      <c r="G53" s="14"/>
      <c r="H53" s="12"/>
      <c r="I53" s="12"/>
      <c r="J53" s="14"/>
      <c r="K53" s="39"/>
    </row>
    <row r="54" spans="1:11" x14ac:dyDescent="0.2">
      <c r="A54" s="20" t="s">
        <v>13</v>
      </c>
      <c r="B54" s="11">
        <f>SUM(B55:B55)</f>
        <v>30000</v>
      </c>
      <c r="C54" s="11">
        <f t="shared" ref="C54:J54" si="14">SUM(C55:C55)</f>
        <v>0</v>
      </c>
      <c r="D54" s="11">
        <f t="shared" si="14"/>
        <v>30000</v>
      </c>
      <c r="E54" s="11">
        <f t="shared" si="14"/>
        <v>6000</v>
      </c>
      <c r="F54" s="11">
        <f t="shared" si="14"/>
        <v>0</v>
      </c>
      <c r="G54" s="11">
        <f t="shared" si="14"/>
        <v>6000</v>
      </c>
      <c r="H54" s="11">
        <f t="shared" si="14"/>
        <v>2771</v>
      </c>
      <c r="I54" s="11">
        <f t="shared" si="14"/>
        <v>0</v>
      </c>
      <c r="J54" s="11">
        <f t="shared" si="14"/>
        <v>2771</v>
      </c>
      <c r="K54" s="39">
        <f t="shared" si="2"/>
        <v>0.46183333333333332</v>
      </c>
    </row>
    <row r="55" spans="1:11" x14ac:dyDescent="0.2">
      <c r="A55" s="23" t="s">
        <v>14</v>
      </c>
      <c r="B55" s="31">
        <v>30000</v>
      </c>
      <c r="C55" s="12"/>
      <c r="D55" s="12">
        <f>SUM(B55:C55)</f>
        <v>30000</v>
      </c>
      <c r="E55" s="15">
        <v>6000</v>
      </c>
      <c r="F55" s="15"/>
      <c r="G55" s="14">
        <f t="shared" si="12"/>
        <v>6000</v>
      </c>
      <c r="H55" s="12">
        <v>2771</v>
      </c>
      <c r="I55" s="12"/>
      <c r="J55" s="14">
        <f t="shared" si="13"/>
        <v>2771</v>
      </c>
      <c r="K55" s="39">
        <f t="shared" si="2"/>
        <v>0.46183333333333332</v>
      </c>
    </row>
    <row r="56" spans="1:11" x14ac:dyDescent="0.2">
      <c r="A56" s="23"/>
      <c r="B56" s="31"/>
      <c r="C56" s="12"/>
      <c r="D56" s="12"/>
      <c r="E56" s="15"/>
      <c r="F56" s="15"/>
      <c r="G56" s="14"/>
      <c r="H56" s="12"/>
      <c r="I56" s="12"/>
      <c r="J56" s="14"/>
      <c r="K56" s="39"/>
    </row>
    <row r="57" spans="1:11" x14ac:dyDescent="0.2">
      <c r="A57" s="20" t="s">
        <v>20</v>
      </c>
      <c r="B57" s="11">
        <f>SUM(B58)</f>
        <v>12700</v>
      </c>
      <c r="C57" s="11">
        <f t="shared" ref="C57:J57" si="15">SUM(C58)</f>
        <v>0</v>
      </c>
      <c r="D57" s="11">
        <f t="shared" si="15"/>
        <v>12700</v>
      </c>
      <c r="E57" s="11">
        <f t="shared" si="15"/>
        <v>6000</v>
      </c>
      <c r="F57" s="11">
        <f t="shared" si="15"/>
        <v>0</v>
      </c>
      <c r="G57" s="11">
        <f t="shared" si="15"/>
        <v>6000</v>
      </c>
      <c r="H57" s="11">
        <f t="shared" si="15"/>
        <v>0</v>
      </c>
      <c r="I57" s="11">
        <f t="shared" si="15"/>
        <v>0</v>
      </c>
      <c r="J57" s="11">
        <f t="shared" si="15"/>
        <v>0</v>
      </c>
      <c r="K57" s="39">
        <f t="shared" si="2"/>
        <v>0</v>
      </c>
    </row>
    <row r="58" spans="1:11" x14ac:dyDescent="0.2">
      <c r="A58" s="21" t="s">
        <v>21</v>
      </c>
      <c r="B58" s="14">
        <v>12700</v>
      </c>
      <c r="C58" s="14"/>
      <c r="D58" s="12">
        <f>SUM(B58:C58)</f>
        <v>12700</v>
      </c>
      <c r="E58" s="15">
        <v>6000</v>
      </c>
      <c r="F58" s="15"/>
      <c r="G58" s="14">
        <f t="shared" si="12"/>
        <v>6000</v>
      </c>
      <c r="H58" s="12"/>
      <c r="I58" s="12"/>
      <c r="J58" s="14">
        <f t="shared" si="13"/>
        <v>0</v>
      </c>
      <c r="K58" s="39">
        <f t="shared" si="2"/>
        <v>0</v>
      </c>
    </row>
    <row r="59" spans="1:11" x14ac:dyDescent="0.2">
      <c r="A59" s="21"/>
      <c r="B59" s="14"/>
      <c r="C59" s="14"/>
      <c r="D59" s="12"/>
      <c r="E59" s="15"/>
      <c r="F59" s="15"/>
      <c r="G59" s="14"/>
      <c r="H59" s="12"/>
      <c r="I59" s="12"/>
      <c r="J59" s="14"/>
      <c r="K59" s="39"/>
    </row>
    <row r="60" spans="1:11" x14ac:dyDescent="0.2">
      <c r="A60" s="8" t="s">
        <v>1</v>
      </c>
      <c r="B60" s="32">
        <f>SUM(B9)</f>
        <v>178005</v>
      </c>
      <c r="C60" s="32">
        <f t="shared" ref="C60:J60" si="16">SUM(C9)</f>
        <v>0</v>
      </c>
      <c r="D60" s="32">
        <f t="shared" si="16"/>
        <v>178005</v>
      </c>
      <c r="E60" s="32">
        <f t="shared" si="16"/>
        <v>252198</v>
      </c>
      <c r="F60" s="32">
        <f t="shared" si="16"/>
        <v>0</v>
      </c>
      <c r="G60" s="32">
        <f t="shared" si="16"/>
        <v>252198</v>
      </c>
      <c r="H60" s="32">
        <f t="shared" si="16"/>
        <v>176283</v>
      </c>
      <c r="I60" s="32">
        <f t="shared" si="16"/>
        <v>0</v>
      </c>
      <c r="J60" s="32">
        <f t="shared" si="16"/>
        <v>176283</v>
      </c>
      <c r="K60" s="39">
        <f t="shared" si="2"/>
        <v>0.69898651059881522</v>
      </c>
    </row>
    <row r="61" spans="1:11" x14ac:dyDescent="0.2">
      <c r="A61" s="18"/>
      <c r="B61" s="18"/>
    </row>
    <row r="62" spans="1:11" x14ac:dyDescent="0.2">
      <c r="A62" s="18"/>
      <c r="B62" s="18"/>
    </row>
    <row r="63" spans="1:11" x14ac:dyDescent="0.2">
      <c r="A63" s="18"/>
      <c r="B63" s="18"/>
    </row>
    <row r="64" spans="1:11" x14ac:dyDescent="0.2">
      <c r="A64" s="18"/>
      <c r="B64" s="18"/>
    </row>
    <row r="65" spans="1:2" x14ac:dyDescent="0.2">
      <c r="A65" s="17"/>
      <c r="B65" s="17"/>
    </row>
    <row r="66" spans="1:2" x14ac:dyDescent="0.2">
      <c r="A66" s="18"/>
      <c r="B66" s="18"/>
    </row>
    <row r="67" spans="1:2" x14ac:dyDescent="0.2">
      <c r="A67" s="18"/>
      <c r="B67" s="18"/>
    </row>
    <row r="68" spans="1:2" x14ac:dyDescent="0.2">
      <c r="A68" s="17"/>
      <c r="B68" s="17"/>
    </row>
    <row r="69" spans="1:2" x14ac:dyDescent="0.2">
      <c r="A69" s="18"/>
      <c r="B69" s="18"/>
    </row>
    <row r="70" spans="1:2" x14ac:dyDescent="0.2">
      <c r="A70" s="17"/>
      <c r="B70" s="17"/>
    </row>
    <row r="71" spans="1:2" x14ac:dyDescent="0.2">
      <c r="A71" s="17"/>
      <c r="B71" s="17"/>
    </row>
    <row r="72" spans="1:2" x14ac:dyDescent="0.2">
      <c r="A72" s="17"/>
      <c r="B72" s="17"/>
    </row>
    <row r="73" spans="1:2" x14ac:dyDescent="0.2">
      <c r="A73" s="17"/>
      <c r="B73" s="17"/>
    </row>
    <row r="74" spans="1:2" x14ac:dyDescent="0.2">
      <c r="A74" s="18"/>
      <c r="B74" s="18"/>
    </row>
    <row r="75" spans="1:2" x14ac:dyDescent="0.2">
      <c r="A75" s="17"/>
      <c r="B75" s="17"/>
    </row>
    <row r="76" spans="1:2" x14ac:dyDescent="0.2">
      <c r="A76" s="18"/>
      <c r="B76" s="18"/>
    </row>
    <row r="77" spans="1:2" x14ac:dyDescent="0.2">
      <c r="A77" s="18"/>
      <c r="B77" s="18"/>
    </row>
    <row r="78" spans="1:2" x14ac:dyDescent="0.2">
      <c r="A78" s="17"/>
      <c r="B78" s="17"/>
    </row>
    <row r="79" spans="1:2" x14ac:dyDescent="0.2">
      <c r="A79" s="17"/>
      <c r="B79" s="17"/>
    </row>
    <row r="80" spans="1:2" x14ac:dyDescent="0.2">
      <c r="A80" s="18"/>
      <c r="B80" s="18"/>
    </row>
    <row r="81" spans="1:2" x14ac:dyDescent="0.2">
      <c r="A81" s="18"/>
      <c r="B81" s="18"/>
    </row>
    <row r="82" spans="1:2" x14ac:dyDescent="0.2">
      <c r="A82" s="17"/>
      <c r="B82" s="17"/>
    </row>
    <row r="83" spans="1:2" x14ac:dyDescent="0.2">
      <c r="A83" s="17"/>
      <c r="B83" s="17"/>
    </row>
    <row r="84" spans="1:2" x14ac:dyDescent="0.2">
      <c r="A84" s="17"/>
      <c r="B84" s="17"/>
    </row>
    <row r="85" spans="1:2" x14ac:dyDescent="0.2">
      <c r="A85" s="18"/>
      <c r="B85" s="18"/>
    </row>
    <row r="86" spans="1:2" x14ac:dyDescent="0.2">
      <c r="A86" s="17"/>
      <c r="B86" s="17"/>
    </row>
    <row r="87" spans="1:2" x14ac:dyDescent="0.2">
      <c r="A87" s="18"/>
      <c r="B87" s="18"/>
    </row>
    <row r="88" spans="1:2" x14ac:dyDescent="0.2">
      <c r="A88" s="18"/>
      <c r="B88" s="18"/>
    </row>
    <row r="89" spans="1:2" x14ac:dyDescent="0.2">
      <c r="A89" s="17"/>
      <c r="B89" s="17"/>
    </row>
    <row r="90" spans="1:2" x14ac:dyDescent="0.2">
      <c r="A90" s="17"/>
      <c r="B90" s="17"/>
    </row>
    <row r="91" spans="1:2" x14ac:dyDescent="0.2">
      <c r="A91" s="17"/>
      <c r="B91" s="17"/>
    </row>
    <row r="92" spans="1:2" x14ac:dyDescent="0.2">
      <c r="A92" s="17"/>
      <c r="B92" s="17"/>
    </row>
    <row r="93" spans="1:2" x14ac:dyDescent="0.2">
      <c r="A93" s="17"/>
      <c r="B93" s="17"/>
    </row>
    <row r="94" spans="1:2" x14ac:dyDescent="0.2">
      <c r="A94" s="17"/>
      <c r="B94" s="17"/>
    </row>
    <row r="95" spans="1:2" x14ac:dyDescent="0.2">
      <c r="A95" s="17"/>
      <c r="B95" s="17"/>
    </row>
    <row r="96" spans="1:2" x14ac:dyDescent="0.2">
      <c r="A96" s="17"/>
      <c r="B96" s="17"/>
    </row>
    <row r="97" spans="1:2" x14ac:dyDescent="0.2">
      <c r="A97" s="17"/>
      <c r="B97" s="17"/>
    </row>
    <row r="98" spans="1:2" x14ac:dyDescent="0.2">
      <c r="A98" s="17"/>
      <c r="B98" s="17"/>
    </row>
    <row r="99" spans="1:2" x14ac:dyDescent="0.2">
      <c r="A99" s="17"/>
      <c r="B99" s="17"/>
    </row>
    <row r="100" spans="1:2" x14ac:dyDescent="0.2">
      <c r="A100" s="17"/>
      <c r="B100" s="17"/>
    </row>
    <row r="101" spans="1:2" x14ac:dyDescent="0.2">
      <c r="A101" s="17"/>
      <c r="B101" s="17"/>
    </row>
    <row r="102" spans="1:2" x14ac:dyDescent="0.2">
      <c r="A102" s="17"/>
      <c r="B102" s="17"/>
    </row>
    <row r="103" spans="1:2" x14ac:dyDescent="0.2">
      <c r="A103" s="18"/>
      <c r="B103" s="18"/>
    </row>
    <row r="104" spans="1:2" x14ac:dyDescent="0.2">
      <c r="A104" s="18"/>
      <c r="B104" s="18"/>
    </row>
    <row r="105" spans="1:2" x14ac:dyDescent="0.2">
      <c r="A105" s="18"/>
      <c r="B105" s="18"/>
    </row>
    <row r="106" spans="1:2" x14ac:dyDescent="0.2">
      <c r="A106" s="17"/>
      <c r="B106" s="17"/>
    </row>
    <row r="107" spans="1:2" x14ac:dyDescent="0.2">
      <c r="A107" s="18"/>
      <c r="B107" s="18"/>
    </row>
    <row r="108" spans="1:2" x14ac:dyDescent="0.2">
      <c r="A108" s="18"/>
      <c r="B108" s="18"/>
    </row>
    <row r="109" spans="1:2" x14ac:dyDescent="0.2">
      <c r="A109" s="18"/>
      <c r="B109" s="18"/>
    </row>
    <row r="110" spans="1:2" x14ac:dyDescent="0.2">
      <c r="A110" s="18"/>
      <c r="B110" s="18"/>
    </row>
    <row r="111" spans="1:2" ht="12.75" customHeight="1" x14ac:dyDescent="0.2">
      <c r="A111" s="49"/>
      <c r="B111" s="19"/>
    </row>
    <row r="112" spans="1:2" x14ac:dyDescent="0.2">
      <c r="A112" s="49"/>
      <c r="B112" s="19"/>
    </row>
    <row r="113" spans="1:2" x14ac:dyDescent="0.2">
      <c r="A113" s="49"/>
      <c r="B113" s="19"/>
    </row>
    <row r="114" spans="1:2" x14ac:dyDescent="0.2">
      <c r="A114" s="17"/>
      <c r="B114" s="17"/>
    </row>
    <row r="115" spans="1:2" x14ac:dyDescent="0.2">
      <c r="A115" s="18"/>
      <c r="B115" s="18"/>
    </row>
    <row r="116" spans="1:2" x14ac:dyDescent="0.2">
      <c r="A116" s="18"/>
      <c r="B116" s="18"/>
    </row>
    <row r="117" spans="1:2" x14ac:dyDescent="0.2">
      <c r="A117" s="17"/>
      <c r="B117" s="17"/>
    </row>
    <row r="118" spans="1:2" x14ac:dyDescent="0.2">
      <c r="A118" s="18"/>
      <c r="B118" s="18"/>
    </row>
    <row r="119" spans="1:2" x14ac:dyDescent="0.2">
      <c r="A119" s="18"/>
      <c r="B119" s="18"/>
    </row>
    <row r="120" spans="1:2" x14ac:dyDescent="0.2">
      <c r="A120" s="17"/>
      <c r="B120" s="17"/>
    </row>
    <row r="121" spans="1:2" x14ac:dyDescent="0.2">
      <c r="A121" s="18"/>
      <c r="B121" s="18"/>
    </row>
    <row r="122" spans="1:2" x14ac:dyDescent="0.2">
      <c r="A122" s="17"/>
      <c r="B122" s="17"/>
    </row>
    <row r="123" spans="1:2" x14ac:dyDescent="0.2">
      <c r="A123" s="18"/>
      <c r="B123" s="18"/>
    </row>
    <row r="124" spans="1:2" x14ac:dyDescent="0.2">
      <c r="A124" s="17"/>
      <c r="B124" s="17"/>
    </row>
    <row r="125" spans="1:2" x14ac:dyDescent="0.2">
      <c r="A125" s="18"/>
      <c r="B125" s="18"/>
    </row>
    <row r="126" spans="1:2" x14ac:dyDescent="0.2">
      <c r="A126" s="18"/>
      <c r="B126" s="18"/>
    </row>
    <row r="127" spans="1:2" x14ac:dyDescent="0.2">
      <c r="A127" s="18"/>
      <c r="B127" s="18"/>
    </row>
    <row r="128" spans="1:2" x14ac:dyDescent="0.2">
      <c r="A128" s="18"/>
      <c r="B128" s="18"/>
    </row>
    <row r="129" spans="1:2" x14ac:dyDescent="0.2">
      <c r="A129" s="18"/>
      <c r="B129" s="18"/>
    </row>
    <row r="130" spans="1:2" x14ac:dyDescent="0.2">
      <c r="A130" s="18"/>
      <c r="B130" s="18"/>
    </row>
    <row r="131" spans="1:2" x14ac:dyDescent="0.2">
      <c r="A131" s="18"/>
      <c r="B131" s="18"/>
    </row>
    <row r="132" spans="1:2" ht="12.75" customHeight="1" x14ac:dyDescent="0.2">
      <c r="A132" s="18"/>
      <c r="B132" s="18"/>
    </row>
    <row r="133" spans="1:2" x14ac:dyDescent="0.2">
      <c r="A133" s="18"/>
      <c r="B133" s="18"/>
    </row>
    <row r="134" spans="1:2" x14ac:dyDescent="0.2">
      <c r="A134" s="18"/>
      <c r="B134" s="18"/>
    </row>
    <row r="135" spans="1:2" x14ac:dyDescent="0.2">
      <c r="A135" s="18"/>
      <c r="B135" s="18"/>
    </row>
    <row r="136" spans="1:2" x14ac:dyDescent="0.2">
      <c r="A136" s="18"/>
      <c r="B136" s="18"/>
    </row>
    <row r="137" spans="1:2" x14ac:dyDescent="0.2">
      <c r="A137" s="18"/>
      <c r="B137" s="18"/>
    </row>
    <row r="138" spans="1:2" x14ac:dyDescent="0.2">
      <c r="A138" s="18"/>
      <c r="B138" s="18"/>
    </row>
    <row r="139" spans="1:2" x14ac:dyDescent="0.2">
      <c r="A139" s="18"/>
      <c r="B139" s="18"/>
    </row>
    <row r="140" spans="1:2" x14ac:dyDescent="0.2">
      <c r="A140" s="18"/>
      <c r="B140" s="18"/>
    </row>
    <row r="141" spans="1:2" x14ac:dyDescent="0.2">
      <c r="A141" s="18"/>
      <c r="B141" s="18"/>
    </row>
    <row r="142" spans="1:2" x14ac:dyDescent="0.2">
      <c r="A142" s="18"/>
      <c r="B142" s="18"/>
    </row>
    <row r="143" spans="1:2" x14ac:dyDescent="0.2">
      <c r="A143" s="18"/>
      <c r="B143" s="18"/>
    </row>
    <row r="144" spans="1:2" x14ac:dyDescent="0.2">
      <c r="A144" s="18"/>
      <c r="B144" s="18"/>
    </row>
    <row r="145" spans="1:2" x14ac:dyDescent="0.2">
      <c r="A145" s="18"/>
      <c r="B145" s="18"/>
    </row>
    <row r="146" spans="1:2" x14ac:dyDescent="0.2">
      <c r="A146" s="18"/>
      <c r="B146" s="18"/>
    </row>
    <row r="147" spans="1:2" x14ac:dyDescent="0.2">
      <c r="A147" s="18"/>
      <c r="B147" s="18"/>
    </row>
    <row r="148" spans="1:2" x14ac:dyDescent="0.2">
      <c r="A148" s="18"/>
      <c r="B148" s="18"/>
    </row>
    <row r="149" spans="1:2" x14ac:dyDescent="0.2">
      <c r="A149" s="18"/>
      <c r="B149" s="18"/>
    </row>
    <row r="150" spans="1:2" x14ac:dyDescent="0.2">
      <c r="A150" s="18"/>
      <c r="B150" s="18"/>
    </row>
    <row r="151" spans="1:2" x14ac:dyDescent="0.2">
      <c r="A151" s="18"/>
      <c r="B151" s="18"/>
    </row>
    <row r="152" spans="1:2" x14ac:dyDescent="0.2">
      <c r="A152" s="18"/>
      <c r="B152" s="18"/>
    </row>
    <row r="153" spans="1:2" x14ac:dyDescent="0.2">
      <c r="A153" s="18"/>
      <c r="B153" s="18"/>
    </row>
    <row r="154" spans="1:2" x14ac:dyDescent="0.2">
      <c r="A154" s="18"/>
      <c r="B154" s="18"/>
    </row>
    <row r="155" spans="1:2" x14ac:dyDescent="0.2">
      <c r="A155" s="18"/>
      <c r="B155" s="18"/>
    </row>
    <row r="156" spans="1:2" x14ac:dyDescent="0.2">
      <c r="A156" s="18"/>
      <c r="B156" s="18"/>
    </row>
    <row r="157" spans="1:2" x14ac:dyDescent="0.2">
      <c r="A157" s="18"/>
      <c r="B157" s="18"/>
    </row>
    <row r="158" spans="1:2" x14ac:dyDescent="0.2">
      <c r="A158" s="18"/>
      <c r="B158" s="18"/>
    </row>
    <row r="159" spans="1:2" x14ac:dyDescent="0.2">
      <c r="A159" s="18"/>
      <c r="B159" s="18"/>
    </row>
    <row r="160" spans="1:2" x14ac:dyDescent="0.2">
      <c r="A160" s="18"/>
      <c r="B160" s="18"/>
    </row>
    <row r="161" spans="1:2" x14ac:dyDescent="0.2">
      <c r="A161" s="18"/>
      <c r="B161" s="18"/>
    </row>
    <row r="162" spans="1:2" x14ac:dyDescent="0.2">
      <c r="A162" s="18"/>
      <c r="B162" s="18"/>
    </row>
    <row r="163" spans="1:2" x14ac:dyDescent="0.2">
      <c r="A163" s="18"/>
      <c r="B163" s="18"/>
    </row>
    <row r="164" spans="1:2" x14ac:dyDescent="0.2">
      <c r="A164" s="18"/>
      <c r="B164" s="18"/>
    </row>
    <row r="165" spans="1:2" x14ac:dyDescent="0.2">
      <c r="A165" s="18"/>
      <c r="B165" s="18"/>
    </row>
    <row r="166" spans="1:2" x14ac:dyDescent="0.2">
      <c r="A166" s="18"/>
      <c r="B166" s="18"/>
    </row>
    <row r="167" spans="1:2" x14ac:dyDescent="0.2">
      <c r="A167" s="18"/>
      <c r="B167" s="18"/>
    </row>
    <row r="168" spans="1:2" x14ac:dyDescent="0.2">
      <c r="A168" s="18"/>
      <c r="B168" s="18"/>
    </row>
    <row r="169" spans="1:2" x14ac:dyDescent="0.2">
      <c r="A169" s="18"/>
      <c r="B169" s="18"/>
    </row>
    <row r="170" spans="1:2" x14ac:dyDescent="0.2">
      <c r="A170" s="18"/>
      <c r="B170" s="18"/>
    </row>
    <row r="171" spans="1:2" x14ac:dyDescent="0.2">
      <c r="A171" s="18"/>
      <c r="B171" s="18"/>
    </row>
    <row r="172" spans="1:2" x14ac:dyDescent="0.2">
      <c r="A172" s="18"/>
      <c r="B172" s="18"/>
    </row>
    <row r="173" spans="1:2" x14ac:dyDescent="0.2">
      <c r="A173" s="18"/>
      <c r="B173" s="18"/>
    </row>
    <row r="174" spans="1:2" x14ac:dyDescent="0.2">
      <c r="A174" s="18"/>
      <c r="B174" s="18"/>
    </row>
    <row r="175" spans="1:2" x14ac:dyDescent="0.2">
      <c r="A175" s="18"/>
      <c r="B175" s="18"/>
    </row>
    <row r="176" spans="1:2" x14ac:dyDescent="0.2">
      <c r="A176" s="18"/>
      <c r="B176" s="18"/>
    </row>
    <row r="177" spans="1:2" x14ac:dyDescent="0.2">
      <c r="A177" s="18"/>
      <c r="B177" s="18"/>
    </row>
    <row r="178" spans="1:2" x14ac:dyDescent="0.2">
      <c r="A178" s="18"/>
      <c r="B178" s="18"/>
    </row>
    <row r="179" spans="1:2" x14ac:dyDescent="0.2">
      <c r="A179" s="18"/>
      <c r="B179" s="18"/>
    </row>
    <row r="180" spans="1:2" x14ac:dyDescent="0.2">
      <c r="A180" s="18"/>
      <c r="B180" s="18"/>
    </row>
    <row r="181" spans="1:2" x14ac:dyDescent="0.2">
      <c r="A181" s="18"/>
      <c r="B181" s="18"/>
    </row>
    <row r="182" spans="1:2" x14ac:dyDescent="0.2">
      <c r="A182" s="18"/>
      <c r="B182" s="18"/>
    </row>
    <row r="183" spans="1:2" x14ac:dyDescent="0.2">
      <c r="A183" s="18"/>
      <c r="B183" s="18"/>
    </row>
    <row r="184" spans="1:2" x14ac:dyDescent="0.2">
      <c r="A184" s="18"/>
      <c r="B184" s="18"/>
    </row>
    <row r="185" spans="1:2" x14ac:dyDescent="0.2">
      <c r="A185" s="18"/>
      <c r="B185" s="18"/>
    </row>
    <row r="186" spans="1:2" x14ac:dyDescent="0.2">
      <c r="A186" s="18"/>
      <c r="B186" s="18"/>
    </row>
    <row r="187" spans="1:2" x14ac:dyDescent="0.2">
      <c r="A187" s="18"/>
      <c r="B187" s="18"/>
    </row>
    <row r="188" spans="1:2" x14ac:dyDescent="0.2">
      <c r="A188" s="18"/>
      <c r="B188" s="18"/>
    </row>
    <row r="189" spans="1:2" x14ac:dyDescent="0.2">
      <c r="A189" s="18"/>
      <c r="B189" s="18"/>
    </row>
    <row r="190" spans="1:2" x14ac:dyDescent="0.2">
      <c r="A190" s="18"/>
      <c r="B190" s="18"/>
    </row>
    <row r="191" spans="1:2" x14ac:dyDescent="0.2">
      <c r="A191" s="18"/>
      <c r="B191" s="18"/>
    </row>
    <row r="192" spans="1:2" x14ac:dyDescent="0.2">
      <c r="A192" s="18"/>
      <c r="B192" s="18"/>
    </row>
    <row r="193" spans="1:2" x14ac:dyDescent="0.2">
      <c r="A193" s="18"/>
      <c r="B193" s="18"/>
    </row>
    <row r="194" spans="1:2" x14ac:dyDescent="0.2">
      <c r="A194" s="18"/>
      <c r="B194" s="18"/>
    </row>
    <row r="195" spans="1:2" x14ac:dyDescent="0.2">
      <c r="A195" s="18"/>
      <c r="B195" s="18"/>
    </row>
    <row r="196" spans="1:2" x14ac:dyDescent="0.2">
      <c r="A196" s="18"/>
      <c r="B196" s="18"/>
    </row>
    <row r="197" spans="1:2" x14ac:dyDescent="0.2">
      <c r="A197" s="18"/>
      <c r="B197" s="18"/>
    </row>
    <row r="198" spans="1:2" x14ac:dyDescent="0.2">
      <c r="A198" s="18"/>
      <c r="B198" s="18"/>
    </row>
    <row r="199" spans="1:2" x14ac:dyDescent="0.2">
      <c r="A199" s="18"/>
      <c r="B199" s="18"/>
    </row>
    <row r="200" spans="1:2" x14ac:dyDescent="0.2">
      <c r="A200" s="18"/>
      <c r="B200" s="18"/>
    </row>
    <row r="201" spans="1:2" x14ac:dyDescent="0.2">
      <c r="A201" s="18"/>
      <c r="B201" s="18"/>
    </row>
    <row r="202" spans="1:2" x14ac:dyDescent="0.2">
      <c r="A202" s="16"/>
      <c r="B202" s="16"/>
    </row>
    <row r="203" spans="1:2" x14ac:dyDescent="0.2">
      <c r="A203" s="16"/>
      <c r="B203" s="16"/>
    </row>
    <row r="204" spans="1:2" x14ac:dyDescent="0.2">
      <c r="A204" s="16"/>
      <c r="B204" s="16"/>
    </row>
    <row r="205" spans="1:2" x14ac:dyDescent="0.2">
      <c r="A205" s="16"/>
      <c r="B205" s="16"/>
    </row>
    <row r="206" spans="1:2" x14ac:dyDescent="0.2">
      <c r="A206" s="16"/>
      <c r="B206" s="16"/>
    </row>
    <row r="207" spans="1:2" x14ac:dyDescent="0.2">
      <c r="A207" s="16"/>
      <c r="B207" s="16"/>
    </row>
    <row r="208" spans="1:2" x14ac:dyDescent="0.2">
      <c r="A208" s="16"/>
      <c r="B208" s="16"/>
    </row>
    <row r="209" spans="1:2" x14ac:dyDescent="0.2">
      <c r="A209" s="16"/>
      <c r="B209" s="16"/>
    </row>
    <row r="210" spans="1:2" x14ac:dyDescent="0.2">
      <c r="A210" s="16"/>
      <c r="B210" s="16"/>
    </row>
    <row r="211" spans="1:2" x14ac:dyDescent="0.2">
      <c r="A211" s="16"/>
      <c r="B211" s="16"/>
    </row>
    <row r="212" spans="1:2" x14ac:dyDescent="0.2">
      <c r="A212" s="16"/>
      <c r="B212" s="16"/>
    </row>
    <row r="213" spans="1:2" x14ac:dyDescent="0.2">
      <c r="A213" s="16"/>
      <c r="B213" s="16"/>
    </row>
    <row r="214" spans="1:2" x14ac:dyDescent="0.2">
      <c r="A214" s="16"/>
      <c r="B214" s="16"/>
    </row>
    <row r="215" spans="1:2" x14ac:dyDescent="0.2">
      <c r="A215" s="16"/>
      <c r="B215" s="16"/>
    </row>
    <row r="216" spans="1:2" x14ac:dyDescent="0.2">
      <c r="A216" s="16"/>
      <c r="B216" s="16"/>
    </row>
    <row r="217" spans="1:2" x14ac:dyDescent="0.2">
      <c r="A217" s="16"/>
      <c r="B217" s="16"/>
    </row>
    <row r="218" spans="1:2" x14ac:dyDescent="0.2">
      <c r="A218" s="16"/>
      <c r="B218" s="16"/>
    </row>
    <row r="219" spans="1:2" x14ac:dyDescent="0.2">
      <c r="A219" s="16"/>
      <c r="B219" s="16"/>
    </row>
    <row r="220" spans="1:2" x14ac:dyDescent="0.2">
      <c r="A220" s="16"/>
      <c r="B220" s="16"/>
    </row>
    <row r="221" spans="1:2" x14ac:dyDescent="0.2">
      <c r="A221" s="16"/>
      <c r="B221" s="16"/>
    </row>
    <row r="222" spans="1:2" x14ac:dyDescent="0.2">
      <c r="A222" s="16"/>
      <c r="B222" s="16"/>
    </row>
    <row r="223" spans="1:2" x14ac:dyDescent="0.2">
      <c r="A223" s="16"/>
      <c r="B223" s="16"/>
    </row>
    <row r="224" spans="1:2" x14ac:dyDescent="0.2">
      <c r="A224" s="16"/>
      <c r="B224" s="16"/>
    </row>
    <row r="225" spans="1:2" x14ac:dyDescent="0.2">
      <c r="A225" s="16"/>
      <c r="B225" s="16"/>
    </row>
    <row r="226" spans="1:2" x14ac:dyDescent="0.2">
      <c r="A226" s="16"/>
      <c r="B226" s="16"/>
    </row>
    <row r="227" spans="1:2" x14ac:dyDescent="0.2">
      <c r="A227" s="16"/>
      <c r="B227" s="16"/>
    </row>
    <row r="228" spans="1:2" x14ac:dyDescent="0.2">
      <c r="A228" s="16"/>
      <c r="B228" s="16"/>
    </row>
    <row r="229" spans="1:2" x14ac:dyDescent="0.2">
      <c r="A229" s="16"/>
      <c r="B229" s="16"/>
    </row>
    <row r="230" spans="1:2" x14ac:dyDescent="0.2">
      <c r="A230" s="16"/>
      <c r="B230" s="16"/>
    </row>
    <row r="231" spans="1:2" x14ac:dyDescent="0.2">
      <c r="A231" s="16"/>
      <c r="B231" s="16"/>
    </row>
    <row r="232" spans="1:2" x14ac:dyDescent="0.2">
      <c r="A232" s="16"/>
      <c r="B232" s="16"/>
    </row>
    <row r="233" spans="1:2" x14ac:dyDescent="0.2">
      <c r="A233" s="16"/>
      <c r="B233" s="16"/>
    </row>
    <row r="234" spans="1:2" x14ac:dyDescent="0.2">
      <c r="A234" s="16"/>
      <c r="B234" s="16"/>
    </row>
    <row r="235" spans="1:2" x14ac:dyDescent="0.2">
      <c r="A235" s="16"/>
      <c r="B235" s="16"/>
    </row>
    <row r="236" spans="1:2" x14ac:dyDescent="0.2">
      <c r="A236" s="16"/>
      <c r="B236" s="16"/>
    </row>
    <row r="237" spans="1:2" x14ac:dyDescent="0.2">
      <c r="A237" s="16"/>
      <c r="B237" s="16"/>
    </row>
    <row r="238" spans="1:2" x14ac:dyDescent="0.2">
      <c r="A238" s="16"/>
      <c r="B238" s="16"/>
    </row>
    <row r="239" spans="1:2" x14ac:dyDescent="0.2">
      <c r="A239" s="16"/>
      <c r="B239" s="16"/>
    </row>
    <row r="240" spans="1:2" x14ac:dyDescent="0.2">
      <c r="A240" s="16"/>
      <c r="B240" s="16"/>
    </row>
    <row r="241" spans="1:2" x14ac:dyDescent="0.2">
      <c r="A241" s="16"/>
      <c r="B241" s="16"/>
    </row>
    <row r="242" spans="1:2" x14ac:dyDescent="0.2">
      <c r="A242" s="16"/>
      <c r="B242" s="16"/>
    </row>
    <row r="243" spans="1:2" x14ac:dyDescent="0.2">
      <c r="A243" s="16"/>
      <c r="B243" s="16"/>
    </row>
    <row r="244" spans="1:2" x14ac:dyDescent="0.2">
      <c r="A244" s="16"/>
      <c r="B244" s="16"/>
    </row>
    <row r="245" spans="1:2" x14ac:dyDescent="0.2">
      <c r="A245" s="16"/>
      <c r="B245" s="16"/>
    </row>
    <row r="246" spans="1:2" x14ac:dyDescent="0.2">
      <c r="A246" s="16"/>
      <c r="B246" s="16"/>
    </row>
    <row r="247" spans="1:2" x14ac:dyDescent="0.2">
      <c r="A247" s="16"/>
      <c r="B247" s="16"/>
    </row>
    <row r="248" spans="1:2" x14ac:dyDescent="0.2">
      <c r="A248" s="16"/>
      <c r="B248" s="16"/>
    </row>
    <row r="249" spans="1:2" x14ac:dyDescent="0.2">
      <c r="A249" s="16"/>
      <c r="B249" s="16"/>
    </row>
    <row r="250" spans="1:2" x14ac:dyDescent="0.2">
      <c r="A250" s="16"/>
      <c r="B250" s="16"/>
    </row>
    <row r="251" spans="1:2" x14ac:dyDescent="0.2">
      <c r="A251" s="16"/>
      <c r="B251" s="16"/>
    </row>
    <row r="252" spans="1:2" x14ac:dyDescent="0.2">
      <c r="A252" s="16"/>
      <c r="B252" s="16"/>
    </row>
    <row r="253" spans="1:2" x14ac:dyDescent="0.2">
      <c r="A253" s="16"/>
      <c r="B253" s="16"/>
    </row>
    <row r="254" spans="1:2" x14ac:dyDescent="0.2">
      <c r="A254" s="16"/>
      <c r="B254" s="16"/>
    </row>
    <row r="255" spans="1:2" x14ac:dyDescent="0.2">
      <c r="A255" s="16"/>
      <c r="B255" s="16"/>
    </row>
    <row r="256" spans="1:2" x14ac:dyDescent="0.2">
      <c r="A256" s="16"/>
      <c r="B256" s="16"/>
    </row>
    <row r="257" spans="1:2" x14ac:dyDescent="0.2">
      <c r="A257" s="16"/>
      <c r="B257" s="16"/>
    </row>
    <row r="258" spans="1:2" x14ac:dyDescent="0.2">
      <c r="A258" s="16"/>
      <c r="B258" s="16"/>
    </row>
    <row r="259" spans="1:2" x14ac:dyDescent="0.2">
      <c r="A259" s="16"/>
      <c r="B259" s="16"/>
    </row>
    <row r="260" spans="1:2" x14ac:dyDescent="0.2">
      <c r="A260" s="16"/>
      <c r="B260" s="16"/>
    </row>
    <row r="261" spans="1:2" x14ac:dyDescent="0.2">
      <c r="A261" s="16"/>
      <c r="B261" s="16"/>
    </row>
    <row r="262" spans="1:2" x14ac:dyDescent="0.2">
      <c r="A262" s="16"/>
      <c r="B262" s="16"/>
    </row>
    <row r="263" spans="1:2" x14ac:dyDescent="0.2">
      <c r="A263" s="16"/>
      <c r="B263" s="16"/>
    </row>
    <row r="264" spans="1:2" x14ac:dyDescent="0.2">
      <c r="A264" s="16"/>
      <c r="B264" s="16"/>
    </row>
    <row r="265" spans="1:2" x14ac:dyDescent="0.2">
      <c r="A265" s="16"/>
      <c r="B265" s="16"/>
    </row>
    <row r="266" spans="1:2" x14ac:dyDescent="0.2">
      <c r="A266" s="16"/>
      <c r="B266" s="16"/>
    </row>
    <row r="267" spans="1:2" x14ac:dyDescent="0.2">
      <c r="A267" s="16"/>
      <c r="B267" s="16"/>
    </row>
    <row r="268" spans="1:2" x14ac:dyDescent="0.2">
      <c r="A268" s="16"/>
      <c r="B268" s="16"/>
    </row>
    <row r="269" spans="1:2" x14ac:dyDescent="0.2">
      <c r="A269" s="16"/>
      <c r="B269" s="16"/>
    </row>
    <row r="270" spans="1:2" x14ac:dyDescent="0.2">
      <c r="A270" s="16"/>
      <c r="B270" s="16"/>
    </row>
    <row r="271" spans="1:2" x14ac:dyDescent="0.2">
      <c r="A271" s="16"/>
      <c r="B271" s="16"/>
    </row>
    <row r="272" spans="1:2" x14ac:dyDescent="0.2">
      <c r="A272" s="16"/>
      <c r="B272" s="16"/>
    </row>
    <row r="273" spans="1:2" x14ac:dyDescent="0.2">
      <c r="A273" s="16"/>
      <c r="B273" s="16"/>
    </row>
    <row r="274" spans="1:2" x14ac:dyDescent="0.2">
      <c r="A274" s="16"/>
      <c r="B274" s="16"/>
    </row>
    <row r="275" spans="1:2" x14ac:dyDescent="0.2">
      <c r="A275" s="16"/>
      <c r="B275" s="16"/>
    </row>
    <row r="276" spans="1:2" x14ac:dyDescent="0.2">
      <c r="A276" s="16"/>
      <c r="B276" s="16"/>
    </row>
    <row r="277" spans="1:2" x14ac:dyDescent="0.2">
      <c r="A277" s="16"/>
      <c r="B277" s="16"/>
    </row>
    <row r="278" spans="1:2" x14ac:dyDescent="0.2">
      <c r="A278" s="16"/>
      <c r="B278" s="16"/>
    </row>
    <row r="279" spans="1:2" x14ac:dyDescent="0.2">
      <c r="A279" s="16"/>
      <c r="B279" s="16"/>
    </row>
    <row r="280" spans="1:2" x14ac:dyDescent="0.2">
      <c r="A280" s="16"/>
      <c r="B280" s="16"/>
    </row>
    <row r="281" spans="1:2" x14ac:dyDescent="0.2">
      <c r="A281" s="16"/>
      <c r="B281" s="16"/>
    </row>
    <row r="282" spans="1:2" x14ac:dyDescent="0.2">
      <c r="A282" s="16"/>
      <c r="B282" s="16"/>
    </row>
    <row r="283" spans="1:2" x14ac:dyDescent="0.2">
      <c r="A283" s="16"/>
      <c r="B283" s="16"/>
    </row>
    <row r="284" spans="1:2" x14ac:dyDescent="0.2">
      <c r="A284" s="16"/>
      <c r="B284" s="16"/>
    </row>
    <row r="285" spans="1:2" x14ac:dyDescent="0.2">
      <c r="A285" s="16"/>
      <c r="B285" s="16"/>
    </row>
    <row r="286" spans="1:2" x14ac:dyDescent="0.2">
      <c r="A286" s="16"/>
      <c r="B286" s="16"/>
    </row>
    <row r="287" spans="1:2" x14ac:dyDescent="0.2">
      <c r="A287" s="16"/>
      <c r="B287" s="16"/>
    </row>
    <row r="288" spans="1:2" x14ac:dyDescent="0.2">
      <c r="A288" s="16"/>
      <c r="B288" s="16"/>
    </row>
    <row r="289" spans="1:2" x14ac:dyDescent="0.2">
      <c r="A289" s="16"/>
      <c r="B289" s="16"/>
    </row>
    <row r="290" spans="1:2" x14ac:dyDescent="0.2">
      <c r="A290" s="16"/>
      <c r="B290" s="16"/>
    </row>
    <row r="291" spans="1:2" x14ac:dyDescent="0.2">
      <c r="A291" s="16"/>
      <c r="B291" s="16"/>
    </row>
    <row r="292" spans="1:2" x14ac:dyDescent="0.2">
      <c r="A292" s="16"/>
      <c r="B292" s="16"/>
    </row>
    <row r="293" spans="1:2" x14ac:dyDescent="0.2">
      <c r="A293" s="16"/>
      <c r="B293" s="16"/>
    </row>
    <row r="294" spans="1:2" x14ac:dyDescent="0.2">
      <c r="A294" s="16"/>
      <c r="B294" s="16"/>
    </row>
    <row r="295" spans="1:2" x14ac:dyDescent="0.2">
      <c r="A295" s="16"/>
      <c r="B295" s="16"/>
    </row>
    <row r="296" spans="1:2" x14ac:dyDescent="0.2">
      <c r="A296" s="16"/>
      <c r="B296" s="16"/>
    </row>
    <row r="297" spans="1:2" x14ac:dyDescent="0.2">
      <c r="A297" s="16"/>
      <c r="B297" s="16"/>
    </row>
    <row r="298" spans="1:2" x14ac:dyDescent="0.2">
      <c r="A298" s="16"/>
      <c r="B298" s="16"/>
    </row>
    <row r="299" spans="1:2" x14ac:dyDescent="0.2">
      <c r="A299" s="16"/>
      <c r="B299" s="16"/>
    </row>
    <row r="300" spans="1:2" x14ac:dyDescent="0.2">
      <c r="A300" s="16"/>
      <c r="B300" s="16"/>
    </row>
  </sheetData>
  <mergeCells count="17">
    <mergeCell ref="A111:A113"/>
    <mergeCell ref="A6:A8"/>
    <mergeCell ref="D6:D8"/>
    <mergeCell ref="E6:G6"/>
    <mergeCell ref="E7:E8"/>
    <mergeCell ref="F7:F8"/>
    <mergeCell ref="G7:G8"/>
    <mergeCell ref="K6:K8"/>
    <mergeCell ref="A2:K2"/>
    <mergeCell ref="A3:K3"/>
    <mergeCell ref="I4:J4"/>
    <mergeCell ref="C6:C8"/>
    <mergeCell ref="B6:B8"/>
    <mergeCell ref="H6:J6"/>
    <mergeCell ref="H7:H8"/>
    <mergeCell ref="I7:I8"/>
    <mergeCell ref="J7:J8"/>
  </mergeCells>
  <phoneticPr fontId="0" type="noConversion"/>
  <printOptions horizontalCentered="1"/>
  <pageMargins left="0.19685039370078741" right="0.19685039370078741" top="0.19685039370078741" bottom="0" header="0.51181102362204722" footer="0.51181102362204722"/>
  <pageSetup paperSize="9" scale="50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Horváth Laura Liliána</cp:lastModifiedBy>
  <cp:lastPrinted>2020-04-06T08:27:43Z</cp:lastPrinted>
  <dcterms:created xsi:type="dcterms:W3CDTF">1997-01-17T14:02:09Z</dcterms:created>
  <dcterms:modified xsi:type="dcterms:W3CDTF">2021-06-09T08:44:40Z</dcterms:modified>
</cp:coreProperties>
</file>