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X:\d\2021\Testületi ülés\5 Május\Május 28\68 9 melléklet mellékletei\"/>
    </mc:Choice>
  </mc:AlternateContent>
  <xr:revisionPtr revIDLastSave="0" documentId="13_ncr:1_{CCAB8D73-A07F-494B-9174-80CC7BE3A6A8}" xr6:coauthVersionLast="46" xr6:coauthVersionMax="46" xr10:uidLastSave="{00000000-0000-0000-0000-000000000000}"/>
  <bookViews>
    <workbookView xWindow="-120" yWindow="-120" windowWidth="29040" windowHeight="15840" tabRatio="778" xr2:uid="{00000000-000D-0000-FFFF-FFFF00000000}"/>
  </bookViews>
  <sheets>
    <sheet name="17. melléklet" sheetId="1" r:id="rId1"/>
    <sheet name="Munka1" sheetId="39" r:id="rId2"/>
    <sheet name="Munka2" sheetId="40" r:id="rId3"/>
  </sheets>
  <externalReferences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#REF!</definedName>
    <definedName name="Excel_BuiltIn__FilterDatabase_5">#REF!</definedName>
    <definedName name="Excel_BuiltIn__FilterDatabase_5_1">'[1]4. sz. melléklet'!#REF!</definedName>
    <definedName name="Excel_BuiltIn__FilterDatabase_5_10">NA()</definedName>
    <definedName name="Excel_BuiltIn__FilterDatabase_5_11">'[2]4. sz. melléklet'!#REF!</definedName>
    <definedName name="Excel_BuiltIn__FilterDatabase_5_12">'[2]4. sz. melléklet'!#REF!</definedName>
    <definedName name="Excel_BuiltIn__FilterDatabase_5_13" localSheetId="0">#REF!</definedName>
    <definedName name="Excel_BuiltIn__FilterDatabase_5_13">#REF!</definedName>
    <definedName name="Excel_BuiltIn__FilterDatabase_5_15">'[3]4. sz. melléklet'!#REF!</definedName>
    <definedName name="Excel_BuiltIn__FilterDatabase_5_17" localSheetId="0">#REF!</definedName>
    <definedName name="Excel_BuiltIn__FilterDatabase_5_17">#REF!</definedName>
    <definedName name="Excel_BuiltIn__FilterDatabase_5_5">'[4]4.A sz. melléklet'!#REF!</definedName>
    <definedName name="Excel_BuiltIn__FilterDatabase_5_6">'[4]4.B-C. sz. melléklet'!#REF!</definedName>
    <definedName name="Excel_BuiltIn__FilterDatabase_5_7">NA()</definedName>
    <definedName name="Excel_BuiltIn__FilterDatabase_5_8">'[2]4. sz. melléklet'!#REF!</definedName>
    <definedName name="Excel_BuiltIn__FilterDatabase_5_9">'[2]4.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'[4]18.'!#REF!</definedName>
    <definedName name="Excel_BuiltIn_Print_Area_1_22">'[4]19.'!#REF!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'[4]4.B-C. sz. melléklet'!#REF!</definedName>
    <definedName name="fff">#REF!</definedName>
    <definedName name="_xlnm.Print_Area" localSheetId="0">'17. melléklet'!$A$1:$K$25</definedName>
    <definedName name="SHARED_FORMULA_1_10_1_10_2">SUM(#REF!,#REF!,#REF!,#REF!,#REF!,#REF!)</definedName>
    <definedName name="SHARED_FORMULA_1_26_1_26_2">SUM(#REF!,#REF!,#REF!)</definedName>
    <definedName name="SHARED_FORMULA_1_38_1_38_8">SUM(#REF!)</definedName>
    <definedName name="SHARED_FORMULA_1_42_1_42_8">SUM(#REF!,#REF!)</definedName>
    <definedName name="SHARED_FORMULA_10_41_10_41_2">SUM(#REF!+#REF!+#REF!)</definedName>
    <definedName name="SHARED_FORMULA_10_5_10_5_2">SUM(#REF!+#REF!+#REF!)</definedName>
    <definedName name="SHARED_FORMULA_11_40_11_40_2">SUM(#REF!+#REF!+#REF!)</definedName>
    <definedName name="SHARED_FORMULA_11_5_11_5_2">SUM(#REF!+#REF!+#REF!)</definedName>
    <definedName name="SHARED_FORMULA_12_13_12_13_3">SUM(#REF!+#REF!+#REF!)</definedName>
    <definedName name="SHARED_FORMULA_12_133_12_133_5">SUM(#REF!)-#REF!-#REF!-#REF!</definedName>
    <definedName name="SHARED_FORMULA_12_40_12_40_2">SUM(#REF!+#REF!+#REF!)</definedName>
    <definedName name="SHARED_FORMULA_12_5_12_5_2">SUM(#REF!+#REF!+#REF!)</definedName>
    <definedName name="SHARED_FORMULA_12_5_12_5_3">SUM(#REF!+#REF!+#REF!)</definedName>
    <definedName name="SHARED_FORMULA_12_6_12_6_0">#REF!/#REF!*100</definedName>
    <definedName name="SHARED_FORMULA_13_105_13_105_5">SUM(#REF!)-#REF!</definedName>
    <definedName name="SHARED_FORMULA_13_3_13_3_5">SUM(#REF!)-#REF!</definedName>
    <definedName name="SHARED_FORMULA_13_41_13_41_5">SUM(#REF!)-#REF!</definedName>
    <definedName name="SHARED_FORMULA_13_73_13_73_5">SUM(#REF!)-#REF!</definedName>
    <definedName name="SHARED_FORMULA_13_9_13_9_3">SUM(#REF!+#REF!+#REF!)</definedName>
    <definedName name="SHARED_FORMULA_14_102_14_102_5">#REF!</definedName>
    <definedName name="SHARED_FORMULA_14_121_14_121_5">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>#REF!+#REF!</definedName>
    <definedName name="SHARED_FORMULA_14_151_14_151_5">#REF!-#REF!</definedName>
    <definedName name="SHARED_FORMULA_14_71_14_71_5">#REF!+#REF!+#REF!+#REF!</definedName>
    <definedName name="SHARED_FORMULA_14_72_14_72_5">#REF!+#REF!+#REF!+#REF!</definedName>
    <definedName name="SHARED_FORMULA_14_73_14_73_5">#REF!+#REF!+#REF!+#REF!</definedName>
    <definedName name="SHARED_FORMULA_14_74_14_74_5">#REF!+#REF!+#REF!+#REF!</definedName>
    <definedName name="SHARED_FORMULA_14_75_14_75_5">#REF!+#REF!+#REF!+#REF!</definedName>
    <definedName name="SHARED_FORMULA_14_86_14_86_5">#REF!+#REF!</definedName>
    <definedName name="SHARED_FORMULA_14_9_14_9_3">SUM(#REF!+#REF!+#REF!)</definedName>
    <definedName name="SHARED_FORMULA_16_112_16_112_5">#REF!</definedName>
    <definedName name="SHARED_FORMULA_17_108_17_108_5">#REF!</definedName>
    <definedName name="SHARED_FORMULA_17_117_17_117_5">#REF!</definedName>
    <definedName name="SHARED_FORMULA_17_127_17_127_5">#REF!</definedName>
    <definedName name="SHARED_FORMULA_17_22_17_22_5">#REF!</definedName>
    <definedName name="SHARED_FORMULA_17_27_17_27_5">#REF!</definedName>
    <definedName name="SHARED_FORMULA_17_32_17_32_5">#REF!</definedName>
    <definedName name="SHARED_FORMULA_17_37_17_37_5">#REF!</definedName>
    <definedName name="SHARED_FORMULA_17_4_17_4_5">#REF!</definedName>
    <definedName name="SHARED_FORMULA_17_43_17_43_5">#REF!</definedName>
    <definedName name="SHARED_FORMULA_17_47_17_47_5">#REF!</definedName>
    <definedName name="SHARED_FORMULA_17_52_17_52_5">#REF!</definedName>
    <definedName name="SHARED_FORMULA_17_57_17_57_5">#REF!</definedName>
    <definedName name="SHARED_FORMULA_17_62_17_62_5">#REF!</definedName>
    <definedName name="SHARED_FORMULA_17_67_17_67_5">#REF!</definedName>
    <definedName name="SHARED_FORMULA_17_77_17_77_5">#REF!</definedName>
    <definedName name="SHARED_FORMULA_17_82_17_82_5">#REF!</definedName>
    <definedName name="SHARED_FORMULA_17_9_17_9_5">#REF!</definedName>
    <definedName name="SHARED_FORMULA_17_92_17_92_5">#REF!</definedName>
    <definedName name="SHARED_FORMULA_17_97_17_97_5">#REF!</definedName>
    <definedName name="SHARED_FORMULA_2_102_2_102_5">#REF!</definedName>
    <definedName name="SHARED_FORMULA_2_107_2_107_5">#REF!</definedName>
    <definedName name="SHARED_FORMULA_2_112_2_112_5">#REF!</definedName>
    <definedName name="SHARED_FORMULA_2_121_2_121_5">#REF!+#REF!+#REF!+#REF!</definedName>
    <definedName name="SHARED_FORMULA_2_122_2_122_5">#REF!+#REF!+#REF!+#REF!</definedName>
    <definedName name="SHARED_FORMULA_2_123_2_123_5">#REF!+#REF!+#REF!+#REF!</definedName>
    <definedName name="SHARED_FORMULA_2_124_2_124_5">#REF!+#REF!+#REF!+#REF!</definedName>
    <definedName name="SHARED_FORMULA_2_125_2_125_5">#REF!+#REF!+#REF!+#REF!</definedName>
    <definedName name="SHARED_FORMULA_2_127_2_127_5">#REF!</definedName>
    <definedName name="SHARED_FORMULA_2_131_2_131_5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>#REF!</definedName>
    <definedName name="SHARED_FORMULA_2_140_2_140_5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>#REF!-#REF!</definedName>
    <definedName name="SHARED_FORMULA_2_22_2_22_5">#REF!</definedName>
    <definedName name="SHARED_FORMULA_2_27_2_27_5">#REF!</definedName>
    <definedName name="SHARED_FORMULA_2_32_2_32_5">#REF!</definedName>
    <definedName name="SHARED_FORMULA_2_37_2_37_5">#REF!</definedName>
    <definedName name="SHARED_FORMULA_2_4_2_4_5">#REF!</definedName>
    <definedName name="SHARED_FORMULA_2_42_2_42_5">#REF!</definedName>
    <definedName name="SHARED_FORMULA_2_44_2_44_5">#REF!</definedName>
    <definedName name="SHARED_FORMULA_2_47_2_47_5">#REF!</definedName>
    <definedName name="SHARED_FORMULA_2_48_2_48_5">#REF!</definedName>
    <definedName name="SHARED_FORMULA_2_52_2_52_5">#REF!</definedName>
    <definedName name="SHARED_FORMULA_2_57_2_57_5">#REF!</definedName>
    <definedName name="SHARED_FORMULA_2_67_2_67_5">#REF!</definedName>
    <definedName name="SHARED_FORMULA_2_71_2_71_5">#REF!+#REF!+#REF!+#REF!</definedName>
    <definedName name="SHARED_FORMULA_2_72_2_72_5">#REF!+#REF!+#REF!+#REF!</definedName>
    <definedName name="SHARED_FORMULA_2_73_2_73_5">#REF!+#REF!+#REF!+#REF!</definedName>
    <definedName name="SHARED_FORMULA_2_74_2_74_5">#REF!+#REF!+#REF!+#REF!</definedName>
    <definedName name="SHARED_FORMULA_2_75_2_75_5">#REF!+#REF!+#REF!+#REF!</definedName>
    <definedName name="SHARED_FORMULA_2_82_2_82_5">#REF!</definedName>
    <definedName name="SHARED_FORMULA_2_86_2_86_5">#REF!+#REF!</definedName>
    <definedName name="SHARED_FORMULA_2_87_2_87_5">#REF!+#REF!</definedName>
    <definedName name="SHARED_FORMULA_2_88_2_88_5">#REF!+#REF!</definedName>
    <definedName name="SHARED_FORMULA_2_89_2_89_5">#REF!+#REF!</definedName>
    <definedName name="SHARED_FORMULA_2_9_2_9_5">#REF!</definedName>
    <definedName name="SHARED_FORMULA_2_90_2_90_5">#REF!+#REF!</definedName>
    <definedName name="SHARED_FORMULA_2_92_2_92_5">#REF!</definedName>
    <definedName name="SHARED_FORMULA_2_97_2_97_5">#REF!</definedName>
    <definedName name="SHARED_FORMULA_20_10_20_10_5">#REF!</definedName>
    <definedName name="SHARED_FORMULA_20_102_20_102_5">#REF!</definedName>
    <definedName name="SHARED_FORMULA_20_112_20_112_5">#REF!</definedName>
    <definedName name="SHARED_FORMULA_20_117_20_117_5">#REF!</definedName>
    <definedName name="SHARED_FORMULA_20_121_20_121_5">#REF!+#REF!+#REF!+#REF!</definedName>
    <definedName name="SHARED_FORMULA_20_127_20_127_5">#REF!</definedName>
    <definedName name="SHARED_FORMULA_20_131_20_131_5">#REF!+#REF!+#REF!+#REF!+#REF!+#REF!+#REF!+#REF!+#REF!+#REF!+#REF!+#REF!+#REF!+#REF!+#REF!+#REF!+#REF!+#REF!+#REF!+#REF!+#REF!+#REF!+#REF!</definedName>
    <definedName name="SHARED_FORMULA_20_14_20_14_5">#REF!</definedName>
    <definedName name="SHARED_FORMULA_20_141_20_141_5">#REF!+#REF!+#REF!+#REF!+#REF!+#REF!+#REF!+#REF!+#REF!+#REF!+#REF!+#REF!+#REF!+#REF!+#REF!+#REF!+#REF!+#REF!+#REF!+#REF!+#REF!+#REF!</definedName>
    <definedName name="SHARED_FORMULA_20_19_20_19_5">#REF!</definedName>
    <definedName name="SHARED_FORMULA_20_22_20_22_5">#REF!</definedName>
    <definedName name="SHARED_FORMULA_20_27_20_27_5">#REF!</definedName>
    <definedName name="SHARED_FORMULA_20_33_20_33_5">#REF!</definedName>
    <definedName name="SHARED_FORMULA_20_37_20_37_5">#REF!</definedName>
    <definedName name="SHARED_FORMULA_20_42_20_42_5">#REF!</definedName>
    <definedName name="SHARED_FORMULA_20_57_20_57_5">#REF!</definedName>
    <definedName name="SHARED_FORMULA_20_63_20_63_5">#REF!</definedName>
    <definedName name="SHARED_FORMULA_20_67_20_67_5">#REF!</definedName>
    <definedName name="SHARED_FORMULA_20_78_20_78_5">#REF!</definedName>
    <definedName name="SHARED_FORMULA_20_82_20_82_5">#REF!</definedName>
    <definedName name="SHARED_FORMULA_20_86_20_86_5">#REF!+#REF!</definedName>
    <definedName name="SHARED_FORMULA_20_92_20_92_5">#REF!</definedName>
    <definedName name="SHARED_FORMULA_23_3_23_3_5">SUM(#REF!)-#REF!</definedName>
    <definedName name="SHARED_FORMULA_23_32_23_32_5">SUM(#REF!)-#REF!</definedName>
    <definedName name="SHARED_FORMULA_23_64_23_64_5">SUM(#REF!)-#REF!</definedName>
    <definedName name="SHARED_FORMULA_23_96_23_96_5">SUM(#REF!)-#REF!</definedName>
    <definedName name="SHARED_FORMULA_25_131_25_131_5">SUM(#REF!)-#REF!</definedName>
    <definedName name="SHARED_FORMULA_3_10_3_10_3">SUM(#REF!)</definedName>
    <definedName name="SHARED_FORMULA_3_308_3_308_4">SUM(#REF!+#REF!+#REF!)</definedName>
    <definedName name="SHARED_FORMULA_3_309_3_309_4">#REF!+#REF!+#REF!</definedName>
    <definedName name="SHARED_FORMULA_3_312_3_312_4">SUM(#REF!+#REF!+#REF!)</definedName>
    <definedName name="SHARED_FORMULA_3_32_3_32_2">SUM(#REF!)</definedName>
    <definedName name="SHARED_FORMULA_3_320_3_320_4">SUM(#REF!+#REF!+#REF!+#REF!)</definedName>
    <definedName name="SHARED_FORMULA_3_321_3_321_4">SUM(#REF!+#REF!+#REF!+#REF!)</definedName>
    <definedName name="SHARED_FORMULA_3_37_3_37_2">SUM(#REF!)</definedName>
    <definedName name="SHARED_FORMULA_3_47_3_47_2">SUM(#REF!)</definedName>
    <definedName name="SHARED_FORMULA_3_59_3_59_5">#REF!</definedName>
    <definedName name="SHARED_FORMULA_3_77_3_77_5">#REF!</definedName>
    <definedName name="SHARED_FORMULA_3_94_3_94_5">#REF!</definedName>
    <definedName name="SHARED_FORMULA_4_133_4_133_5">SUM(#REF!)-#REF!-#REF!-#REF!</definedName>
    <definedName name="SHARED_FORMULA_4_136_4_136_4">SUM(#REF!)</definedName>
    <definedName name="SHARED_FORMULA_4_200_4_200_4">SUM(#REF!)</definedName>
    <definedName name="SHARED_FORMULA_4_264_4_264_4">SUM(#REF!)</definedName>
    <definedName name="SHARED_FORMULA_4_322_4_322_4">SUM(#REF!,#REF!,#REF!)</definedName>
    <definedName name="SHARED_FORMULA_4_43_4_43_3">SUM(#REF!,#REF!,#REF!,#REF!,#REF!,#REF!,#REF!,#REF!,#REF!,#REF!,#REF!,#REF!,#REF!,#REF!)</definedName>
    <definedName name="SHARED_FORMULA_4_58_4_58_2">SUM(#REF!,#REF!,#REF!,#REF!,#REF!,#REF!,#REF!,#REF!,#REF!,#REF!,#REF!)</definedName>
    <definedName name="SHARED_FORMULA_4_73_4_73_4">SUM(#REF!)</definedName>
    <definedName name="SHARED_FORMULA_4_8_4_8_4">SUM(#REF!)</definedName>
    <definedName name="SHARED_FORMULA_4_9_4_9_3">SUM(#REF!)</definedName>
    <definedName name="SHARED_FORMULA_5_108_5_108_5">#REF!</definedName>
    <definedName name="SHARED_FORMULA_5_109_5_109_5">#REF!</definedName>
    <definedName name="SHARED_FORMULA_5_129_5_129_5">#REF!</definedName>
    <definedName name="SHARED_FORMULA_5_19_5_19_5">#REF!</definedName>
    <definedName name="SHARED_FORMULA_5_28_5_28_5">#REF!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>#REF!</definedName>
    <definedName name="SHARED_FORMULA_5_69_5_69_5">#REF!</definedName>
    <definedName name="SHARED_FORMULA_5_7_5_7_5">#REF!</definedName>
    <definedName name="SHARED_FORMULA_6_5_6_5_0">#REF!/#REF!*100</definedName>
    <definedName name="SHARED_FORMULA_7_62_7_62_5">#REF!</definedName>
    <definedName name="SHARED_FORMULA_7_82_7_82_5">#REF!</definedName>
    <definedName name="SHARED_FORMULA_7_93_7_93_5">#REF!</definedName>
    <definedName name="SHARED_FORMULA_8_48_8_48_5">#REF!</definedName>
    <definedName name="SHARED_FORMULA_9_112_9_112_5">#REF!</definedName>
    <definedName name="SHARED_FORMULA_9_118_9_118_5">#REF!</definedName>
    <definedName name="SHARED_FORMULA_9_44_9_44_5">#REF!</definedName>
    <definedName name="SHARED_FORMULA_9_53_9_53_5">#REF!</definedName>
    <definedName name="SHARED_FORMULA_9_77_9_77_5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J14" i="1" l="1"/>
  <c r="K14" i="1" s="1"/>
  <c r="J13" i="1"/>
  <c r="K13" i="1" s="1"/>
  <c r="J16" i="1" l="1"/>
  <c r="K16" i="1" s="1"/>
  <c r="B23" i="1"/>
  <c r="J21" i="1" l="1"/>
  <c r="G8" i="1"/>
  <c r="G9" i="1"/>
  <c r="J8" i="1" l="1"/>
  <c r="K8" i="1" s="1"/>
  <c r="J9" i="1"/>
  <c r="K9" i="1" s="1"/>
  <c r="G10" i="1"/>
  <c r="G11" i="1"/>
  <c r="G12" i="1"/>
  <c r="E23" i="1"/>
  <c r="F23" i="1"/>
  <c r="C23" i="1"/>
  <c r="J20" i="1" l="1"/>
  <c r="K20" i="1" s="1"/>
  <c r="J10" i="1"/>
  <c r="J11" i="1"/>
  <c r="K11" i="1" s="1"/>
  <c r="J12" i="1"/>
  <c r="J17" i="1"/>
  <c r="K17" i="1" s="1"/>
  <c r="J18" i="1"/>
  <c r="D23" i="1"/>
  <c r="J19" i="1"/>
  <c r="K19" i="1" s="1"/>
  <c r="J15" i="1"/>
  <c r="K15" i="1" s="1"/>
  <c r="I23" i="1"/>
  <c r="G23" i="1"/>
  <c r="H23" i="1"/>
  <c r="K10" i="1" l="1"/>
  <c r="J23" i="1"/>
  <c r="K23" i="1" s="1"/>
</calcChain>
</file>

<file path=xl/sharedStrings.xml><?xml version="1.0" encoding="utf-8"?>
<sst xmlns="http://schemas.openxmlformats.org/spreadsheetml/2006/main" count="33" uniqueCount="28">
  <si>
    <t>Települési támogatás</t>
  </si>
  <si>
    <t>Megnevezés</t>
  </si>
  <si>
    <t>Köztemetés</t>
  </si>
  <si>
    <t>Kötelező feladatok</t>
  </si>
  <si>
    <t>Önként vállalt feladatok</t>
  </si>
  <si>
    <t>17. melléklet</t>
  </si>
  <si>
    <t>E Ft</t>
  </si>
  <si>
    <t xml:space="preserve">   Rendkívüli települési támogatás</t>
  </si>
  <si>
    <t xml:space="preserve">   Települési támogatás a lakhatáshoz kapcsolódó rendszeres kiadások viseléséhez</t>
  </si>
  <si>
    <t xml:space="preserve">   Telelpülési támogatás a gyógyszerkiadások viseléséhez</t>
  </si>
  <si>
    <t xml:space="preserve">   Települési támogatás a szemétszállítási díj viseléséhez (70. év felett)</t>
  </si>
  <si>
    <t>Gyermekek iskolatejjel való ellátása</t>
  </si>
  <si>
    <t>Szociális étkeztetés</t>
  </si>
  <si>
    <t>Ellátottak pénzbeli juttatása összesen</t>
  </si>
  <si>
    <t>Összesen</t>
  </si>
  <si>
    <t>Újszülött gyermekek támogatása</t>
  </si>
  <si>
    <t>Ingyenes óvodai étkeztetés</t>
  </si>
  <si>
    <t>Ingyenes bölcsődei étkeztetés</t>
  </si>
  <si>
    <t>2020. év</t>
  </si>
  <si>
    <t>1/2020.(I.28.) önk rendelet eredeti ei összesen</t>
  </si>
  <si>
    <t xml:space="preserve">   Települési támogatás a szemétszállítási díj viseléséhez 2017-2019. évek (70. év felett) </t>
  </si>
  <si>
    <t>Házasulók támogatása</t>
  </si>
  <si>
    <t>Rotavírus elleni védőoltás</t>
  </si>
  <si>
    <t>Nem közművel összegyűjtött háztartási szennyvíz begyűjtés (rezsicsökkenés átvállalás)</t>
  </si>
  <si>
    <t>Komárom Város Önkormányzata által folyósított ellátottak pénzbeli juttatása</t>
  </si>
  <si>
    <t>Teljesítés</t>
  </si>
  <si>
    <t>Teljesítés %-a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</si>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</sst>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Arial CE"/>
      <charset val="238"/>
    </font>
    <font>
      <b/>
      <sz val="9"/>
      <name val="Times New Roman CE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7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1" applyNumberFormat="0" applyAlignment="0" applyProtection="0"/>
    <xf numFmtId="0" fontId="6" fillId="38" borderId="1" applyNumberFormat="0" applyAlignment="0" applyProtection="0"/>
    <xf numFmtId="0" fontId="7" fillId="39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1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5" borderId="1" applyNumberFormat="0" applyAlignment="0" applyProtection="0"/>
    <xf numFmtId="0" fontId="1" fillId="40" borderId="10" applyNumberFormat="0" applyFont="0" applyAlignment="0" applyProtection="0"/>
    <xf numFmtId="0" fontId="3" fillId="25" borderId="0" applyNumberFormat="0" applyBorder="0" applyAlignment="0" applyProtection="0"/>
    <xf numFmtId="0" fontId="3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4" fillId="6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18" fillId="44" borderId="10" applyNumberFormat="0" applyAlignment="0" applyProtection="0"/>
    <xf numFmtId="0" fontId="16" fillId="38" borderId="11" applyNumberFormat="0" applyAlignment="0" applyProtection="0"/>
    <xf numFmtId="0" fontId="19" fillId="0" borderId="12" applyNumberFormat="0" applyFill="0" applyAlignment="0" applyProtection="0"/>
    <xf numFmtId="0" fontId="4" fillId="5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21" fillId="0" borderId="0" xfId="0" applyFont="1"/>
    <xf numFmtId="3" fontId="21" fillId="0" borderId="13" xfId="0" applyNumberFormat="1" applyFont="1" applyBorder="1" applyAlignment="1">
      <alignment horizontal="right"/>
    </xf>
    <xf numFmtId="3" fontId="20" fillId="0" borderId="13" xfId="0" applyNumberFormat="1" applyFont="1" applyBorder="1" applyAlignment="1">
      <alignment horizontal="right"/>
    </xf>
    <xf numFmtId="0" fontId="22" fillId="0" borderId="0" xfId="0" applyFont="1"/>
    <xf numFmtId="0" fontId="20" fillId="0" borderId="0" xfId="0" applyFont="1" applyAlignment="1">
      <alignment horizontal="center" wrapText="1"/>
    </xf>
    <xf numFmtId="0" fontId="21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3" fontId="21" fillId="0" borderId="14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 wrapText="1"/>
    </xf>
    <xf numFmtId="3" fontId="20" fillId="0" borderId="15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0" fillId="0" borderId="13" xfId="0" applyBorder="1"/>
    <xf numFmtId="0" fontId="0" fillId="0" borderId="0" xfId="0" applyAlignment="1"/>
    <xf numFmtId="0" fontId="25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3" fontId="20" fillId="0" borderId="15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vertical="top" wrapText="1"/>
    </xf>
    <xf numFmtId="3" fontId="21" fillId="0" borderId="13" xfId="0" applyNumberFormat="1" applyFont="1" applyBorder="1" applyAlignment="1">
      <alignment horizontal="right"/>
    </xf>
    <xf numFmtId="3" fontId="21" fillId="0" borderId="14" xfId="0" applyNumberFormat="1" applyFont="1" applyBorder="1" applyAlignment="1">
      <alignment horizontal="right"/>
    </xf>
    <xf numFmtId="0" fontId="21" fillId="0" borderId="13" xfId="0" applyFont="1" applyBorder="1" applyAlignment="1">
      <alignment horizontal="left" vertical="center" wrapText="1"/>
    </xf>
    <xf numFmtId="3" fontId="21" fillId="46" borderId="13" xfId="0" applyNumberFormat="1" applyFont="1" applyFill="1" applyBorder="1" applyAlignment="1">
      <alignment horizontal="right"/>
    </xf>
    <xf numFmtId="3" fontId="21" fillId="46" borderId="14" xfId="0" applyNumberFormat="1" applyFont="1" applyFill="1" applyBorder="1" applyAlignment="1">
      <alignment horizontal="right"/>
    </xf>
    <xf numFmtId="0" fontId="21" fillId="46" borderId="13" xfId="0" applyFont="1" applyFill="1" applyBorder="1" applyAlignment="1">
      <alignment vertical="top" wrapText="1"/>
    </xf>
    <xf numFmtId="10" fontId="23" fillId="0" borderId="0" xfId="0" applyNumberFormat="1" applyFont="1"/>
    <xf numFmtId="10" fontId="23" fillId="0" borderId="13" xfId="0" applyNumberFormat="1" applyFont="1" applyBorder="1"/>
    <xf numFmtId="3" fontId="0" fillId="0" borderId="0" xfId="0" applyNumberFormat="1"/>
    <xf numFmtId="0" fontId="22" fillId="0" borderId="1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</cellXfs>
  <cellStyles count="8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te" xfId="74" xr:uid="{00000000-0005-0000-0000-00004A000000}"/>
    <cellStyle name="Output" xfId="75" xr:uid="{00000000-0005-0000-0000-00004B000000}"/>
    <cellStyle name="Összesen" xfId="76" builtinId="25" customBuiltin="1"/>
    <cellStyle name="Rossz" xfId="77" builtinId="27" customBuiltin="1"/>
    <cellStyle name="Semleges" xfId="78" builtinId="28" customBuiltin="1"/>
    <cellStyle name="Számítás" xfId="79" builtinId="22" customBuiltin="1"/>
    <cellStyle name="Title" xfId="80" xr:uid="{00000000-0005-0000-0000-000050000000}"/>
    <cellStyle name="Total" xfId="81" xr:uid="{00000000-0005-0000-0000-000051000000}"/>
    <cellStyle name="Warning Text" xfId="82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zoomScaleSheetLayoutView="100" workbookViewId="0">
      <selection activeCell="H20" sqref="H20"/>
    </sheetView>
  </sheetViews>
  <sheetFormatPr defaultRowHeight="12.75" x14ac:dyDescent="0.2"/>
  <cols>
    <col min="1" max="1" width="68" bestFit="1" customWidth="1"/>
    <col min="2" max="2" width="10.7109375" customWidth="1"/>
    <col min="3" max="3" width="11.85546875" customWidth="1"/>
    <col min="4" max="4" width="13.42578125" customWidth="1"/>
    <col min="5" max="10" width="10.7109375" customWidth="1"/>
    <col min="11" max="11" width="10.140625" customWidth="1"/>
  </cols>
  <sheetData>
    <row r="1" spans="1:15" x14ac:dyDescent="0.2">
      <c r="D1" s="14"/>
      <c r="E1" s="14"/>
      <c r="F1" s="14"/>
      <c r="G1" s="14"/>
      <c r="I1" s="30" t="s">
        <v>5</v>
      </c>
      <c r="J1" s="30"/>
      <c r="K1" s="30"/>
      <c r="L1" s="14"/>
    </row>
    <row r="2" spans="1:15" ht="32.25" customHeight="1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5" ht="21" customHeight="1" x14ac:dyDescent="0.25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5" ht="12.75" customHeight="1" x14ac:dyDescent="0.2">
      <c r="A4" s="5"/>
      <c r="B4" s="5"/>
      <c r="C4" s="5"/>
      <c r="D4" s="5"/>
      <c r="E4" s="5"/>
      <c r="F4" s="5"/>
      <c r="G4" s="5"/>
      <c r="J4" s="9" t="s">
        <v>6</v>
      </c>
    </row>
    <row r="5" spans="1:15" ht="14.25" customHeight="1" x14ac:dyDescent="0.2">
      <c r="A5" s="33" t="s">
        <v>1</v>
      </c>
      <c r="B5" s="33" t="s">
        <v>3</v>
      </c>
      <c r="C5" s="33" t="s">
        <v>4</v>
      </c>
      <c r="D5" s="33" t="s">
        <v>19</v>
      </c>
      <c r="E5" s="32" t="s">
        <v>27</v>
      </c>
      <c r="F5" s="32"/>
      <c r="G5" s="32"/>
      <c r="H5" s="32" t="s">
        <v>25</v>
      </c>
      <c r="I5" s="32"/>
      <c r="J5" s="32"/>
      <c r="K5" s="29" t="s">
        <v>26</v>
      </c>
    </row>
    <row r="6" spans="1:15" ht="39" customHeight="1" x14ac:dyDescent="0.2">
      <c r="A6" s="33"/>
      <c r="B6" s="33"/>
      <c r="C6" s="33"/>
      <c r="D6" s="33"/>
      <c r="E6" s="12" t="s">
        <v>3</v>
      </c>
      <c r="F6" s="11" t="s">
        <v>4</v>
      </c>
      <c r="G6" s="11" t="s">
        <v>14</v>
      </c>
      <c r="H6" s="12" t="s">
        <v>3</v>
      </c>
      <c r="I6" s="11" t="s">
        <v>4</v>
      </c>
      <c r="J6" s="11" t="s">
        <v>14</v>
      </c>
      <c r="K6" s="29"/>
    </row>
    <row r="7" spans="1:15" x14ac:dyDescent="0.2">
      <c r="A7" s="15" t="s">
        <v>0</v>
      </c>
      <c r="B7" s="16"/>
      <c r="C7" s="17"/>
      <c r="D7" s="18"/>
      <c r="E7" s="10"/>
      <c r="F7" s="10"/>
      <c r="G7" s="10"/>
      <c r="H7" s="13"/>
      <c r="I7" s="13"/>
      <c r="J7" s="13"/>
      <c r="K7" s="27"/>
    </row>
    <row r="8" spans="1:15" ht="14.25" customHeight="1" x14ac:dyDescent="0.2">
      <c r="A8" s="19" t="s">
        <v>7</v>
      </c>
      <c r="B8" s="20">
        <v>15000</v>
      </c>
      <c r="C8" s="21"/>
      <c r="D8" s="20">
        <v>15000</v>
      </c>
      <c r="E8" s="2">
        <v>7200</v>
      </c>
      <c r="F8" s="8"/>
      <c r="G8" s="2">
        <f>SUM(E8:F8)</f>
        <v>7200</v>
      </c>
      <c r="H8" s="2">
        <v>7101</v>
      </c>
      <c r="I8" s="2"/>
      <c r="J8" s="2">
        <f>SUM(H8:I8)</f>
        <v>7101</v>
      </c>
      <c r="K8" s="27">
        <f>SUM(J8/G8)</f>
        <v>0.98624999999999996</v>
      </c>
    </row>
    <row r="9" spans="1:15" ht="14.25" customHeight="1" x14ac:dyDescent="0.2">
      <c r="A9" s="19" t="s">
        <v>8</v>
      </c>
      <c r="B9" s="20">
        <v>2000</v>
      </c>
      <c r="C9" s="21"/>
      <c r="D9" s="20">
        <v>2000</v>
      </c>
      <c r="E9" s="2">
        <v>258</v>
      </c>
      <c r="F9" s="8"/>
      <c r="G9" s="2">
        <f t="shared" ref="G9:G21" si="0">SUM(E9:F9)</f>
        <v>258</v>
      </c>
      <c r="H9" s="2">
        <v>258</v>
      </c>
      <c r="I9" s="2"/>
      <c r="J9" s="2">
        <f t="shared" ref="J9:J21" si="1">SUM(H9:I9)</f>
        <v>258</v>
      </c>
      <c r="K9" s="27">
        <f t="shared" ref="K9:K23" si="2">SUM(J9/G9)</f>
        <v>1</v>
      </c>
    </row>
    <row r="10" spans="1:15" ht="14.25" customHeight="1" x14ac:dyDescent="0.2">
      <c r="A10" s="19" t="s">
        <v>9</v>
      </c>
      <c r="B10" s="20">
        <v>5000</v>
      </c>
      <c r="C10" s="21"/>
      <c r="D10" s="20">
        <v>5000</v>
      </c>
      <c r="E10" s="2">
        <v>1876</v>
      </c>
      <c r="F10" s="8"/>
      <c r="G10" s="2">
        <f t="shared" si="0"/>
        <v>1876</v>
      </c>
      <c r="H10" s="2">
        <v>1875</v>
      </c>
      <c r="I10" s="2"/>
      <c r="J10" s="2">
        <f t="shared" si="1"/>
        <v>1875</v>
      </c>
      <c r="K10" s="27">
        <f t="shared" si="2"/>
        <v>0.99946695095948823</v>
      </c>
      <c r="O10" s="28"/>
    </row>
    <row r="11" spans="1:15" ht="14.25" customHeight="1" x14ac:dyDescent="0.2">
      <c r="A11" s="19" t="s">
        <v>10</v>
      </c>
      <c r="B11" s="20"/>
      <c r="C11" s="21">
        <v>30000</v>
      </c>
      <c r="D11" s="20">
        <v>30000</v>
      </c>
      <c r="E11" s="2"/>
      <c r="F11" s="8">
        <v>10</v>
      </c>
      <c r="G11" s="2">
        <f t="shared" si="0"/>
        <v>10</v>
      </c>
      <c r="H11" s="2"/>
      <c r="I11" s="2">
        <v>8</v>
      </c>
      <c r="J11" s="2">
        <f t="shared" si="1"/>
        <v>8</v>
      </c>
      <c r="K11" s="27">
        <f t="shared" si="2"/>
        <v>0.8</v>
      </c>
    </row>
    <row r="12" spans="1:15" ht="14.25" customHeight="1" x14ac:dyDescent="0.2">
      <c r="A12" s="19" t="s">
        <v>20</v>
      </c>
      <c r="B12" s="20"/>
      <c r="C12" s="21">
        <v>64651</v>
      </c>
      <c r="D12" s="20">
        <v>64651</v>
      </c>
      <c r="E12" s="2"/>
      <c r="F12" s="8">
        <v>0</v>
      </c>
      <c r="G12" s="2">
        <f t="shared" si="0"/>
        <v>0</v>
      </c>
      <c r="H12" s="2"/>
      <c r="I12" s="2"/>
      <c r="J12" s="2">
        <f t="shared" si="1"/>
        <v>0</v>
      </c>
      <c r="K12" s="27"/>
    </row>
    <row r="13" spans="1:15" ht="14.25" customHeight="1" x14ac:dyDescent="0.2">
      <c r="A13" s="19" t="s">
        <v>16</v>
      </c>
      <c r="B13" s="23"/>
      <c r="C13" s="24">
        <v>12158</v>
      </c>
      <c r="D13" s="20">
        <v>12158</v>
      </c>
      <c r="E13" s="2"/>
      <c r="F13" s="8">
        <v>10558</v>
      </c>
      <c r="G13" s="2">
        <f t="shared" si="0"/>
        <v>10558</v>
      </c>
      <c r="H13" s="2"/>
      <c r="I13" s="2">
        <v>10557</v>
      </c>
      <c r="J13" s="2">
        <f t="shared" si="1"/>
        <v>10557</v>
      </c>
      <c r="K13" s="27">
        <f t="shared" si="2"/>
        <v>0.99990528509187349</v>
      </c>
    </row>
    <row r="14" spans="1:15" ht="14.25" customHeight="1" x14ac:dyDescent="0.2">
      <c r="A14" s="19" t="s">
        <v>17</v>
      </c>
      <c r="B14" s="23"/>
      <c r="C14" s="24">
        <v>4145</v>
      </c>
      <c r="D14" s="20">
        <v>4145</v>
      </c>
      <c r="E14" s="2"/>
      <c r="F14" s="8">
        <v>2824</v>
      </c>
      <c r="G14" s="2">
        <f t="shared" si="0"/>
        <v>2824</v>
      </c>
      <c r="H14" s="2"/>
      <c r="I14" s="2">
        <v>2824</v>
      </c>
      <c r="J14" s="2">
        <f t="shared" si="1"/>
        <v>2824</v>
      </c>
      <c r="K14" s="27">
        <f t="shared" si="2"/>
        <v>1</v>
      </c>
    </row>
    <row r="15" spans="1:15" ht="14.25" customHeight="1" x14ac:dyDescent="0.2">
      <c r="A15" s="19" t="s">
        <v>15</v>
      </c>
      <c r="B15" s="20"/>
      <c r="C15" s="21">
        <v>40000</v>
      </c>
      <c r="D15" s="20">
        <v>40000</v>
      </c>
      <c r="E15" s="2"/>
      <c r="F15" s="8">
        <v>14300</v>
      </c>
      <c r="G15" s="2">
        <f t="shared" si="0"/>
        <v>14300</v>
      </c>
      <c r="H15" s="2"/>
      <c r="I15" s="2">
        <v>14300</v>
      </c>
      <c r="J15" s="23">
        <f t="shared" si="1"/>
        <v>14300</v>
      </c>
      <c r="K15" s="27">
        <f t="shared" si="2"/>
        <v>1</v>
      </c>
    </row>
    <row r="16" spans="1:15" ht="14.25" customHeight="1" x14ac:dyDescent="0.2">
      <c r="A16" s="19" t="s">
        <v>21</v>
      </c>
      <c r="B16" s="20"/>
      <c r="C16" s="21">
        <v>20000</v>
      </c>
      <c r="D16" s="20">
        <v>20000</v>
      </c>
      <c r="E16" s="2"/>
      <c r="F16" s="8">
        <v>12000</v>
      </c>
      <c r="G16" s="2">
        <f t="shared" si="0"/>
        <v>12000</v>
      </c>
      <c r="H16" s="2"/>
      <c r="I16" s="2">
        <v>11800</v>
      </c>
      <c r="J16" s="23">
        <f t="shared" si="1"/>
        <v>11800</v>
      </c>
      <c r="K16" s="27">
        <f t="shared" si="2"/>
        <v>0.98333333333333328</v>
      </c>
      <c r="O16" s="28"/>
    </row>
    <row r="17" spans="1:11" ht="14.25" customHeight="1" x14ac:dyDescent="0.2">
      <c r="A17" s="22" t="s">
        <v>11</v>
      </c>
      <c r="B17" s="20"/>
      <c r="C17" s="21">
        <v>500</v>
      </c>
      <c r="D17" s="20">
        <v>500</v>
      </c>
      <c r="E17" s="2"/>
      <c r="F17" s="8">
        <v>110</v>
      </c>
      <c r="G17" s="2">
        <f t="shared" si="0"/>
        <v>110</v>
      </c>
      <c r="H17" s="2"/>
      <c r="I17" s="2">
        <v>106</v>
      </c>
      <c r="J17" s="23">
        <f t="shared" si="1"/>
        <v>106</v>
      </c>
      <c r="K17" s="27">
        <f t="shared" si="2"/>
        <v>0.96363636363636362</v>
      </c>
    </row>
    <row r="18" spans="1:11" ht="14.25" customHeight="1" x14ac:dyDescent="0.2">
      <c r="A18" s="19" t="s">
        <v>12</v>
      </c>
      <c r="B18" s="20">
        <v>350</v>
      </c>
      <c r="C18" s="21"/>
      <c r="D18" s="20">
        <v>350</v>
      </c>
      <c r="E18" s="2">
        <v>0</v>
      </c>
      <c r="F18" s="8"/>
      <c r="G18" s="2">
        <f t="shared" si="0"/>
        <v>0</v>
      </c>
      <c r="H18" s="2"/>
      <c r="I18" s="2"/>
      <c r="J18" s="23">
        <f t="shared" si="1"/>
        <v>0</v>
      </c>
      <c r="K18" s="27"/>
    </row>
    <row r="19" spans="1:11" ht="14.25" customHeight="1" x14ac:dyDescent="0.2">
      <c r="A19" s="19" t="s">
        <v>2</v>
      </c>
      <c r="B19" s="20">
        <v>4000</v>
      </c>
      <c r="C19" s="21"/>
      <c r="D19" s="20">
        <v>4000</v>
      </c>
      <c r="E19" s="2">
        <v>800</v>
      </c>
      <c r="F19" s="8"/>
      <c r="G19" s="2">
        <f t="shared" si="0"/>
        <v>800</v>
      </c>
      <c r="H19" s="2">
        <v>771</v>
      </c>
      <c r="I19" s="2"/>
      <c r="J19" s="23">
        <f t="shared" si="1"/>
        <v>771</v>
      </c>
      <c r="K19" s="27">
        <f t="shared" si="2"/>
        <v>0.96375</v>
      </c>
    </row>
    <row r="20" spans="1:11" ht="14.25" customHeight="1" x14ac:dyDescent="0.2">
      <c r="A20" s="25" t="s">
        <v>22</v>
      </c>
      <c r="B20" s="23">
        <v>6500</v>
      </c>
      <c r="C20" s="21"/>
      <c r="D20" s="20">
        <v>6500</v>
      </c>
      <c r="E20" s="2">
        <v>5900</v>
      </c>
      <c r="F20" s="8"/>
      <c r="G20" s="2">
        <f t="shared" si="0"/>
        <v>5900</v>
      </c>
      <c r="H20" s="2">
        <v>5400</v>
      </c>
      <c r="I20" s="2"/>
      <c r="J20" s="23">
        <f t="shared" si="1"/>
        <v>5400</v>
      </c>
      <c r="K20" s="27">
        <f t="shared" si="2"/>
        <v>0.9152542372881356</v>
      </c>
    </row>
    <row r="21" spans="1:11" ht="14.25" customHeight="1" x14ac:dyDescent="0.2">
      <c r="A21" s="19" t="s">
        <v>23</v>
      </c>
      <c r="B21" s="23"/>
      <c r="C21" s="24">
        <v>635</v>
      </c>
      <c r="D21" s="20">
        <v>635</v>
      </c>
      <c r="E21" s="2"/>
      <c r="F21" s="8">
        <v>0</v>
      </c>
      <c r="G21" s="2">
        <f t="shared" si="0"/>
        <v>0</v>
      </c>
      <c r="H21" s="2"/>
      <c r="I21" s="2"/>
      <c r="J21" s="2">
        <f t="shared" si="1"/>
        <v>0</v>
      </c>
      <c r="K21" s="27"/>
    </row>
    <row r="22" spans="1:11" ht="14.25" customHeight="1" x14ac:dyDescent="0.2">
      <c r="A22" s="6"/>
      <c r="B22" s="2"/>
      <c r="C22" s="8"/>
      <c r="D22" s="2"/>
      <c r="E22" s="2"/>
      <c r="F22" s="8"/>
      <c r="G22" s="2"/>
      <c r="H22" s="2"/>
      <c r="I22" s="2"/>
      <c r="J22" s="2"/>
      <c r="K22" s="27"/>
    </row>
    <row r="23" spans="1:11" s="4" customFormat="1" ht="14.25" customHeight="1" x14ac:dyDescent="0.2">
      <c r="A23" s="7" t="s">
        <v>13</v>
      </c>
      <c r="B23" s="3">
        <f t="shared" ref="B23:J23" si="3">SUM(B8:B22)</f>
        <v>32850</v>
      </c>
      <c r="C23" s="3">
        <f t="shared" si="3"/>
        <v>172089</v>
      </c>
      <c r="D23" s="3">
        <f t="shared" si="3"/>
        <v>204939</v>
      </c>
      <c r="E23" s="3">
        <f t="shared" si="3"/>
        <v>16034</v>
      </c>
      <c r="F23" s="3">
        <f t="shared" si="3"/>
        <v>39802</v>
      </c>
      <c r="G23" s="3">
        <f t="shared" si="3"/>
        <v>55836</v>
      </c>
      <c r="H23" s="3">
        <f t="shared" si="3"/>
        <v>15405</v>
      </c>
      <c r="I23" s="3">
        <f t="shared" si="3"/>
        <v>39595</v>
      </c>
      <c r="J23" s="3">
        <f t="shared" si="3"/>
        <v>55000</v>
      </c>
      <c r="K23" s="27">
        <f t="shared" si="2"/>
        <v>0.9850275807722616</v>
      </c>
    </row>
    <row r="24" spans="1:11" ht="14.25" customHeight="1" x14ac:dyDescent="0.2">
      <c r="A24" s="1"/>
      <c r="B24" s="1"/>
      <c r="C24" s="1"/>
      <c r="K24" s="26"/>
    </row>
    <row r="25" spans="1:11" ht="14.25" customHeight="1" x14ac:dyDescent="0.2"/>
  </sheetData>
  <mergeCells count="10">
    <mergeCell ref="K5:K6"/>
    <mergeCell ref="I1:K1"/>
    <mergeCell ref="A2:K2"/>
    <mergeCell ref="A3:K3"/>
    <mergeCell ref="H5:J5"/>
    <mergeCell ref="B5:B6"/>
    <mergeCell ref="C5:C6"/>
    <mergeCell ref="D5:D6"/>
    <mergeCell ref="A5:A6"/>
    <mergeCell ref="E5:G5"/>
  </mergeCells>
  <phoneticPr fontId="0" type="noConversion"/>
  <printOptions horizontalCentered="1"/>
  <pageMargins left="0.78740157480314965" right="0.78740157480314965" top="0.59055118110236227" bottom="0.86614173228346458" header="0.35433070866141736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17. melléklet</vt:lpstr>
      <vt:lpstr>Munka1</vt:lpstr>
      <vt:lpstr>Munka2</vt:lpstr>
      <vt:lpstr>'17.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2021-05-11T13:23:05Z</cp:lastPrinted>
  <dcterms:created xsi:type="dcterms:W3CDTF">2014-01-10T08:24:40Z</dcterms:created>
  <dcterms:modified xsi:type="dcterms:W3CDTF">2021-05-31T12:47:48Z</dcterms:modified>
</cp:coreProperties>
</file>