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C40D5200-E519-4072-866B-7CF1322870F2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20" i="1"/>
  <c r="D20" i="1"/>
  <c r="E20" i="1"/>
  <c r="F20" i="1"/>
  <c r="G20" i="1"/>
  <c r="H20" i="1"/>
  <c r="I20" i="1"/>
  <c r="J20" i="1"/>
  <c r="K20" i="1"/>
  <c r="L20" i="1"/>
  <c r="B20" i="1"/>
  <c r="L38" i="1"/>
  <c r="K38" i="1"/>
  <c r="J38" i="1"/>
  <c r="K36" i="1"/>
  <c r="J36" i="1"/>
  <c r="L36" i="1"/>
  <c r="K34" i="1"/>
  <c r="K26" i="1"/>
  <c r="J34" i="1"/>
  <c r="J26" i="1"/>
  <c r="L26" i="1"/>
  <c r="L34" i="1"/>
  <c r="J32" i="1"/>
  <c r="K32" i="1"/>
  <c r="K24" i="1"/>
  <c r="L24" i="1"/>
  <c r="C28" i="1"/>
  <c r="E28" i="1"/>
  <c r="F28" i="1"/>
  <c r="H28" i="1"/>
  <c r="I28" i="1"/>
  <c r="K40" i="1"/>
  <c r="J40" i="1"/>
  <c r="G40" i="1"/>
  <c r="D40" i="1"/>
  <c r="D28" i="1"/>
  <c r="E42" i="1"/>
  <c r="F42" i="1"/>
  <c r="H42" i="1"/>
  <c r="I42" i="1"/>
  <c r="B42" i="1"/>
  <c r="C42" i="1"/>
  <c r="K44" i="1"/>
  <c r="K42" i="1"/>
  <c r="J44" i="1"/>
  <c r="J42" i="1"/>
  <c r="G44" i="1"/>
  <c r="G42" i="1"/>
  <c r="D44" i="1"/>
  <c r="D42" i="1"/>
  <c r="K22" i="1"/>
  <c r="J22" i="1"/>
  <c r="G22" i="1"/>
  <c r="D22" i="1"/>
  <c r="C13" i="1"/>
  <c r="E13" i="1"/>
  <c r="F13" i="1"/>
  <c r="H13" i="1"/>
  <c r="I13" i="1"/>
  <c r="B13" i="1"/>
  <c r="K17" i="1"/>
  <c r="K18" i="1"/>
  <c r="J17" i="1"/>
  <c r="J18" i="1"/>
  <c r="G17" i="1"/>
  <c r="G18" i="1"/>
  <c r="D16" i="1"/>
  <c r="D17" i="1"/>
  <c r="D18" i="1"/>
  <c r="D15" i="1"/>
  <c r="J16" i="1"/>
  <c r="K16" i="1"/>
  <c r="G16" i="1"/>
  <c r="G15" i="1"/>
  <c r="K30" i="1"/>
  <c r="K28" i="1"/>
  <c r="J30" i="1"/>
  <c r="G30" i="1"/>
  <c r="K15" i="1"/>
  <c r="J15" i="1"/>
  <c r="L32" i="1"/>
  <c r="G28" i="1"/>
  <c r="L17" i="1"/>
  <c r="J28" i="1"/>
  <c r="G13" i="1"/>
  <c r="L44" i="1"/>
  <c r="L42" i="1"/>
  <c r="L16" i="1"/>
  <c r="L40" i="1"/>
  <c r="D13" i="1"/>
  <c r="D46" i="1"/>
  <c r="L18" i="1"/>
  <c r="B46" i="1"/>
  <c r="E46" i="1"/>
  <c r="L30" i="1"/>
  <c r="L15" i="1"/>
  <c r="H46" i="1"/>
  <c r="K13" i="1"/>
  <c r="K46" i="1"/>
  <c r="I46" i="1"/>
  <c r="C46" i="1"/>
  <c r="L22" i="1"/>
  <c r="F46" i="1"/>
  <c r="J13" i="1"/>
  <c r="G46" i="1"/>
  <c r="L13" i="1"/>
  <c r="J46" i="1"/>
  <c r="L28" i="1"/>
  <c r="L46" i="1"/>
</calcChain>
</file>

<file path=xl/sharedStrings.xml><?xml version="1.0" encoding="utf-8"?>
<sst xmlns="http://schemas.openxmlformats.org/spreadsheetml/2006/main" count="38" uniqueCount="31">
  <si>
    <t>Megnevezés</t>
  </si>
  <si>
    <t>Felhalmozási célú pénzeszköz átadás áht-n kívülre</t>
  </si>
  <si>
    <t>Összesen:</t>
  </si>
  <si>
    <t>Kötelező feladatok</t>
  </si>
  <si>
    <t>Önként vállalt feladatok</t>
  </si>
  <si>
    <t>9. melléklet</t>
  </si>
  <si>
    <t>E Ft</t>
  </si>
  <si>
    <t>Értékesített tárgyi eszköz áfa befizetési kötelezettség</t>
  </si>
  <si>
    <t xml:space="preserve">Komárom Város </t>
  </si>
  <si>
    <t>Felhalmozási célú pénzeszköz átadás áht-n belülre</t>
  </si>
  <si>
    <t>Javasolt módosítás</t>
  </si>
  <si>
    <t>Összesen</t>
  </si>
  <si>
    <t>Társasházak felújításának támogatása</t>
  </si>
  <si>
    <t>Fizetendő általános forgalmi adó</t>
  </si>
  <si>
    <t>Polgármesteri keret</t>
  </si>
  <si>
    <t>2020. évi fizetendő felhalmozási áfa</t>
  </si>
  <si>
    <t>Ivóvíz projekt fizetendő fordított adója</t>
  </si>
  <si>
    <t>Szennyvíz projekt fizetendő fordított adója</t>
  </si>
  <si>
    <t>4/2021.(II.3.) önk rendelet eredeti ei összesen</t>
  </si>
  <si>
    <t>Módosított előirányzat</t>
  </si>
  <si>
    <t>2021. évi tervezett egyéb felhalmozási célú  kiadások előirányzatának módosítása</t>
  </si>
  <si>
    <t>Ipari park bővítése és zajvédelmi feladatok megvalósítása c. kapott támogatás terület értékesítésre jutó részének  visszafizetése</t>
  </si>
  <si>
    <t>Lakástámogatás</t>
  </si>
  <si>
    <t>Első lakáshoz jutók támogatása</t>
  </si>
  <si>
    <t>Kemence Egyesület "Országos közfoglalkoztatási mintaprogram működtetése" felhalmozási támogatás</t>
  </si>
  <si>
    <t>Komáromi Városi Sportegyesület TAO önrész</t>
  </si>
  <si>
    <t>LIMES pályázat támogatás visszafizetése</t>
  </si>
  <si>
    <t>Komáromi Polgárőrség, Klapka György Duna Polgárőr Egyesület támogatása</t>
  </si>
  <si>
    <t>Komáromi Városgazda Nonprofit KFT  támogatása</t>
  </si>
  <si>
    <t>Komáromi Roma Nemzetiségi Önkormányzat támogatása</t>
  </si>
  <si>
    <t>14/2021.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</si>
</sst>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4" fillId="0" borderId="1" xfId="0" applyNumberFormat="1" applyFont="1" applyFill="1" applyBorder="1"/>
    <xf numFmtId="49" fontId="8" fillId="0" borderId="1" xfId="0" applyNumberFormat="1" applyFont="1" applyFill="1" applyBorder="1" applyAlignment="1"/>
    <xf numFmtId="3" fontId="4" fillId="0" borderId="2" xfId="0" applyNumberFormat="1" applyFont="1" applyFill="1" applyBorder="1"/>
    <xf numFmtId="3" fontId="3" fillId="0" borderId="2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4" fillId="0" borderId="1" xfId="0" applyFont="1" applyFill="1" applyBorder="1"/>
    <xf numFmtId="3" fontId="3" fillId="0" borderId="1" xfId="0" applyNumberFormat="1" applyFont="1" applyFill="1" applyBorder="1"/>
    <xf numFmtId="0" fontId="0" fillId="0" borderId="1" xfId="0" applyFill="1" applyBorder="1"/>
    <xf numFmtId="0" fontId="0" fillId="0" borderId="3" xfId="0" applyFill="1" applyBorder="1"/>
    <xf numFmtId="3" fontId="4" fillId="0" borderId="3" xfId="0" applyNumberFormat="1" applyFont="1" applyFill="1" applyBorder="1"/>
    <xf numFmtId="3" fontId="3" fillId="0" borderId="3" xfId="0" applyNumberFormat="1" applyFont="1" applyFill="1" applyBorder="1"/>
    <xf numFmtId="49" fontId="1" fillId="0" borderId="3" xfId="0" applyNumberFormat="1" applyFont="1" applyFill="1" applyBorder="1" applyAlignment="1"/>
    <xf numFmtId="3" fontId="3" fillId="0" borderId="3" xfId="0" applyNumberFormat="1" applyFont="1" applyBorder="1"/>
    <xf numFmtId="49" fontId="8" fillId="0" borderId="3" xfId="0" applyNumberFormat="1" applyFont="1" applyFill="1" applyBorder="1" applyAlignment="1"/>
    <xf numFmtId="3" fontId="4" fillId="0" borderId="3" xfId="0" applyNumberFormat="1" applyFont="1" applyBorder="1"/>
    <xf numFmtId="0" fontId="7" fillId="0" borderId="1" xfId="0" applyFont="1" applyBorder="1"/>
    <xf numFmtId="0" fontId="4" fillId="0" borderId="1" xfId="0" applyFont="1" applyBorder="1"/>
    <xf numFmtId="0" fontId="0" fillId="2" borderId="1" xfId="0" applyFill="1" applyBorder="1"/>
    <xf numFmtId="3" fontId="4" fillId="2" borderId="3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3" fillId="2" borderId="3" xfId="0" applyNumberFormat="1" applyFont="1" applyFill="1" applyBorder="1"/>
    <xf numFmtId="3" fontId="3" fillId="0" borderId="0" xfId="0" applyNumberFormat="1" applyFont="1" applyFill="1" applyBorder="1"/>
    <xf numFmtId="0" fontId="3" fillId="0" borderId="1" xfId="0" applyFont="1" applyBorder="1"/>
    <xf numFmtId="49" fontId="6" fillId="0" borderId="3" xfId="0" applyNumberFormat="1" applyFont="1" applyFill="1" applyBorder="1" applyAlignment="1"/>
    <xf numFmtId="49" fontId="10" fillId="0" borderId="1" xfId="0" applyNumberFormat="1" applyFont="1" applyBorder="1"/>
    <xf numFmtId="3" fontId="3" fillId="0" borderId="4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zoomScaleNormal="100" workbookViewId="0">
      <selection activeCell="J9" sqref="J9:L9"/>
    </sheetView>
  </sheetViews>
  <sheetFormatPr defaultRowHeight="12.75" x14ac:dyDescent="0.2"/>
  <cols>
    <col min="1" max="1" width="109.85546875" bestFit="1" customWidth="1"/>
    <col min="2" max="3" width="10.7109375" customWidth="1"/>
    <col min="4" max="4" width="11.42578125" customWidth="1"/>
  </cols>
  <sheetData>
    <row r="1" spans="1:12" x14ac:dyDescent="0.2">
      <c r="L1" s="1" t="s">
        <v>5</v>
      </c>
    </row>
    <row r="3" spans="1:12" ht="12.75" customHeight="1" x14ac:dyDescent="0.2">
      <c r="A3" s="51" t="s">
        <v>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12.75" customHeight="1" x14ac:dyDescent="0.2">
      <c r="A5" s="51" t="s">
        <v>20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x14ac:dyDescent="0.2">
      <c r="A7" s="5"/>
      <c r="B7" s="5"/>
      <c r="C7" s="63"/>
      <c r="D7" s="63"/>
    </row>
    <row r="8" spans="1:12" x14ac:dyDescent="0.2">
      <c r="E8" s="2"/>
      <c r="F8" s="3"/>
      <c r="L8" s="4" t="s">
        <v>6</v>
      </c>
    </row>
    <row r="9" spans="1:12" ht="24.75" customHeight="1" x14ac:dyDescent="0.2">
      <c r="A9" s="67" t="s">
        <v>0</v>
      </c>
      <c r="B9" s="52" t="s">
        <v>3</v>
      </c>
      <c r="C9" s="52" t="s">
        <v>4</v>
      </c>
      <c r="D9" s="64" t="s">
        <v>18</v>
      </c>
      <c r="E9" s="55" t="s">
        <v>19</v>
      </c>
      <c r="F9" s="55"/>
      <c r="G9" s="55"/>
      <c r="H9" s="56" t="s">
        <v>10</v>
      </c>
      <c r="I9" s="57"/>
      <c r="J9" s="58" t="s">
        <v>30</v>
      </c>
      <c r="K9" s="59"/>
      <c r="L9" s="60"/>
    </row>
    <row r="10" spans="1:12" ht="18" customHeight="1" x14ac:dyDescent="0.2">
      <c r="A10" s="68"/>
      <c r="B10" s="53"/>
      <c r="C10" s="53"/>
      <c r="D10" s="65"/>
      <c r="E10" s="48" t="s">
        <v>3</v>
      </c>
      <c r="F10" s="50" t="s">
        <v>4</v>
      </c>
      <c r="G10" s="48" t="s">
        <v>11</v>
      </c>
      <c r="H10" s="70" t="s">
        <v>3</v>
      </c>
      <c r="I10" s="50" t="s">
        <v>4</v>
      </c>
      <c r="J10" s="48" t="s">
        <v>3</v>
      </c>
      <c r="K10" s="50" t="s">
        <v>4</v>
      </c>
      <c r="L10" s="48" t="s">
        <v>11</v>
      </c>
    </row>
    <row r="11" spans="1:12" ht="18" customHeight="1" x14ac:dyDescent="0.2">
      <c r="A11" s="69"/>
      <c r="B11" s="54"/>
      <c r="C11" s="54"/>
      <c r="D11" s="66"/>
      <c r="E11" s="61"/>
      <c r="F11" s="62"/>
      <c r="G11" s="61"/>
      <c r="H11" s="71"/>
      <c r="I11" s="50"/>
      <c r="J11" s="49"/>
      <c r="K11" s="50"/>
      <c r="L11" s="49"/>
    </row>
    <row r="12" spans="1:12" ht="18" customHeight="1" x14ac:dyDescent="0.2">
      <c r="A12" s="39"/>
      <c r="B12" s="36"/>
      <c r="C12" s="36"/>
      <c r="D12" s="35"/>
      <c r="E12" s="33"/>
      <c r="F12" s="34"/>
      <c r="G12" s="38"/>
      <c r="H12" s="37"/>
      <c r="I12" s="40"/>
      <c r="J12" s="37"/>
      <c r="K12" s="40"/>
      <c r="L12" s="37"/>
    </row>
    <row r="13" spans="1:12" x14ac:dyDescent="0.2">
      <c r="A13" s="25" t="s">
        <v>13</v>
      </c>
      <c r="B13" s="41">
        <f>SUM(B14:B18)</f>
        <v>6491973</v>
      </c>
      <c r="C13" s="41">
        <f t="shared" ref="C13:L13" si="0">SUM(C14:C18)</f>
        <v>0</v>
      </c>
      <c r="D13" s="41">
        <f t="shared" si="0"/>
        <v>6491973</v>
      </c>
      <c r="E13" s="41">
        <f t="shared" si="0"/>
        <v>6491973</v>
      </c>
      <c r="F13" s="41">
        <f t="shared" si="0"/>
        <v>0</v>
      </c>
      <c r="G13" s="41">
        <f t="shared" si="0"/>
        <v>6491973</v>
      </c>
      <c r="H13" s="41">
        <f t="shared" si="0"/>
        <v>0</v>
      </c>
      <c r="I13" s="41">
        <f t="shared" si="0"/>
        <v>0</v>
      </c>
      <c r="J13" s="41">
        <f t="shared" si="0"/>
        <v>6491973</v>
      </c>
      <c r="K13" s="41">
        <f t="shared" si="0"/>
        <v>0</v>
      </c>
      <c r="L13" s="41">
        <f t="shared" si="0"/>
        <v>6491973</v>
      </c>
    </row>
    <row r="14" spans="1:12" x14ac:dyDescent="0.2">
      <c r="A14" s="25"/>
      <c r="B14" s="18"/>
      <c r="C14" s="17"/>
      <c r="D14" s="17"/>
      <c r="E14" s="12"/>
      <c r="F14" s="3"/>
      <c r="G14" s="11"/>
      <c r="H14" s="10"/>
      <c r="I14" s="10"/>
      <c r="J14" s="11"/>
      <c r="K14" s="11"/>
      <c r="L14" s="10"/>
    </row>
    <row r="15" spans="1:12" x14ac:dyDescent="0.2">
      <c r="A15" s="27" t="s">
        <v>7</v>
      </c>
      <c r="B15" s="28">
        <v>1472619</v>
      </c>
      <c r="C15" s="29"/>
      <c r="D15" s="30">
        <f>SUM(B15:C15)</f>
        <v>1472619</v>
      </c>
      <c r="E15" s="28">
        <v>1472619</v>
      </c>
      <c r="F15" s="29"/>
      <c r="G15" s="31">
        <f>SUM(E15:F15)</f>
        <v>1472619</v>
      </c>
      <c r="H15" s="30"/>
      <c r="I15" s="29"/>
      <c r="J15" s="31">
        <f t="shared" ref="J15:K18" si="1">SUM(E15,H15)</f>
        <v>1472619</v>
      </c>
      <c r="K15" s="31">
        <f t="shared" si="1"/>
        <v>0</v>
      </c>
      <c r="L15" s="30">
        <f>SUM(J15:K15)</f>
        <v>1472619</v>
      </c>
    </row>
    <row r="16" spans="1:12" x14ac:dyDescent="0.2">
      <c r="A16" s="27" t="s">
        <v>15</v>
      </c>
      <c r="B16" s="28">
        <v>1777114</v>
      </c>
      <c r="C16" s="29"/>
      <c r="D16" s="30">
        <f>SUM(B16:C16)</f>
        <v>1777114</v>
      </c>
      <c r="E16" s="28">
        <v>1777114</v>
      </c>
      <c r="F16" s="29"/>
      <c r="G16" s="31">
        <f>SUM(E16:F16)</f>
        <v>1777114</v>
      </c>
      <c r="H16" s="30"/>
      <c r="I16" s="29"/>
      <c r="J16" s="31">
        <f t="shared" si="1"/>
        <v>1777114</v>
      </c>
      <c r="K16" s="31">
        <f t="shared" si="1"/>
        <v>0</v>
      </c>
      <c r="L16" s="30">
        <f>SUM(J16:K16)</f>
        <v>1777114</v>
      </c>
    </row>
    <row r="17" spans="1:12" x14ac:dyDescent="0.2">
      <c r="A17" s="27" t="s">
        <v>16</v>
      </c>
      <c r="B17" s="28">
        <v>3049134</v>
      </c>
      <c r="C17" s="29"/>
      <c r="D17" s="30">
        <f>SUM(B17:C17)</f>
        <v>3049134</v>
      </c>
      <c r="E17" s="28">
        <v>3049134</v>
      </c>
      <c r="F17" s="29"/>
      <c r="G17" s="31">
        <f>SUM(E17:F17)</f>
        <v>3049134</v>
      </c>
      <c r="H17" s="30"/>
      <c r="I17" s="29"/>
      <c r="J17" s="31">
        <f t="shared" si="1"/>
        <v>3049134</v>
      </c>
      <c r="K17" s="31">
        <f t="shared" si="1"/>
        <v>0</v>
      </c>
      <c r="L17" s="30">
        <f>SUM(J17:K17)</f>
        <v>3049134</v>
      </c>
    </row>
    <row r="18" spans="1:12" x14ac:dyDescent="0.2">
      <c r="A18" s="27" t="s">
        <v>17</v>
      </c>
      <c r="B18" s="28">
        <v>193106</v>
      </c>
      <c r="C18" s="29"/>
      <c r="D18" s="30">
        <f>SUM(B18:C18)</f>
        <v>193106</v>
      </c>
      <c r="E18" s="28">
        <v>193106</v>
      </c>
      <c r="F18" s="29"/>
      <c r="G18" s="31">
        <f>SUM(E18:F18)</f>
        <v>193106</v>
      </c>
      <c r="H18" s="30"/>
      <c r="I18" s="29"/>
      <c r="J18" s="31">
        <f t="shared" si="1"/>
        <v>193106</v>
      </c>
      <c r="K18" s="31">
        <f t="shared" si="1"/>
        <v>0</v>
      </c>
      <c r="L18" s="30">
        <f>SUM(J18:K18)</f>
        <v>193106</v>
      </c>
    </row>
    <row r="19" spans="1:12" x14ac:dyDescent="0.2">
      <c r="A19" s="17"/>
      <c r="B19" s="19"/>
      <c r="C19" s="15"/>
      <c r="D19" s="6"/>
      <c r="E19" s="19"/>
      <c r="F19" s="15"/>
      <c r="G19" s="8"/>
      <c r="H19" s="6"/>
      <c r="I19" s="15"/>
      <c r="J19" s="8"/>
      <c r="K19" s="6"/>
      <c r="L19" s="15"/>
    </row>
    <row r="20" spans="1:12" x14ac:dyDescent="0.2">
      <c r="A20" s="25" t="s">
        <v>9</v>
      </c>
      <c r="B20" s="20">
        <f>SUM(B21:B26)</f>
        <v>269331</v>
      </c>
      <c r="C20" s="20">
        <f t="shared" ref="C20:L20" si="2">SUM(C21:C26)</f>
        <v>0</v>
      </c>
      <c r="D20" s="20">
        <f t="shared" si="2"/>
        <v>269331</v>
      </c>
      <c r="E20" s="20">
        <f t="shared" si="2"/>
        <v>269331</v>
      </c>
      <c r="F20" s="20">
        <f t="shared" si="2"/>
        <v>0</v>
      </c>
      <c r="G20" s="20">
        <f t="shared" si="2"/>
        <v>269331</v>
      </c>
      <c r="H20" s="20">
        <f t="shared" si="2"/>
        <v>199604</v>
      </c>
      <c r="I20" s="20">
        <f t="shared" si="2"/>
        <v>243</v>
      </c>
      <c r="J20" s="20">
        <f t="shared" si="2"/>
        <v>468935</v>
      </c>
      <c r="K20" s="20">
        <f t="shared" si="2"/>
        <v>243</v>
      </c>
      <c r="L20" s="20">
        <f t="shared" si="2"/>
        <v>469178</v>
      </c>
    </row>
    <row r="21" spans="1:12" x14ac:dyDescent="0.2">
      <c r="A21" s="25"/>
      <c r="B21" s="20"/>
      <c r="C21" s="20"/>
      <c r="D21" s="16"/>
      <c r="E21" s="20"/>
      <c r="F21" s="20"/>
      <c r="G21" s="42"/>
      <c r="H21" s="16"/>
      <c r="I21" s="20"/>
      <c r="J21" s="16"/>
      <c r="K21" s="20"/>
      <c r="L21" s="20"/>
    </row>
    <row r="22" spans="1:12" x14ac:dyDescent="0.2">
      <c r="A22" s="26" t="s">
        <v>21</v>
      </c>
      <c r="B22" s="24">
        <v>269331</v>
      </c>
      <c r="C22" s="16"/>
      <c r="D22" s="6">
        <f>SUM(B22:C22)</f>
        <v>269331</v>
      </c>
      <c r="E22" s="19">
        <v>269331</v>
      </c>
      <c r="F22" s="6"/>
      <c r="G22" s="8">
        <f>SUM(E22:F22)</f>
        <v>269331</v>
      </c>
      <c r="H22" s="6"/>
      <c r="I22" s="6"/>
      <c r="J22" s="8">
        <f>SUM(E22,H22)</f>
        <v>269331</v>
      </c>
      <c r="K22" s="8">
        <f>SUM(F22,I22)</f>
        <v>0</v>
      </c>
      <c r="L22" s="6">
        <f>SUM(J22:K22)</f>
        <v>269331</v>
      </c>
    </row>
    <row r="23" spans="1:12" x14ac:dyDescent="0.2">
      <c r="A23" s="26"/>
      <c r="B23" s="24"/>
      <c r="C23" s="16"/>
      <c r="D23" s="6"/>
      <c r="E23" s="19"/>
      <c r="F23" s="6"/>
      <c r="G23" s="8"/>
      <c r="H23" s="6"/>
      <c r="I23" s="6"/>
      <c r="J23" s="8"/>
      <c r="K23" s="8"/>
      <c r="L23" s="6"/>
    </row>
    <row r="24" spans="1:12" x14ac:dyDescent="0.2">
      <c r="A24" s="26" t="s">
        <v>29</v>
      </c>
      <c r="B24" s="24"/>
      <c r="C24" s="16"/>
      <c r="D24" s="6"/>
      <c r="E24" s="19"/>
      <c r="F24" s="6"/>
      <c r="G24" s="8"/>
      <c r="H24" s="6"/>
      <c r="I24" s="6">
        <v>243</v>
      </c>
      <c r="J24" s="8"/>
      <c r="K24" s="8">
        <f>SUM(F24,I24)</f>
        <v>243</v>
      </c>
      <c r="L24" s="6">
        <f>SUM(J24:K24)</f>
        <v>243</v>
      </c>
    </row>
    <row r="25" spans="1:12" x14ac:dyDescent="0.2">
      <c r="A25" s="26"/>
      <c r="B25" s="24"/>
      <c r="C25" s="16"/>
      <c r="D25" s="6"/>
      <c r="E25" s="19"/>
      <c r="F25" s="6"/>
      <c r="G25" s="8"/>
      <c r="H25" s="6"/>
      <c r="I25" s="6"/>
      <c r="J25" s="8"/>
      <c r="K25" s="8"/>
      <c r="L25" s="6"/>
    </row>
    <row r="26" spans="1:12" x14ac:dyDescent="0.2">
      <c r="A26" s="26" t="s">
        <v>26</v>
      </c>
      <c r="B26" s="21"/>
      <c r="C26" s="13"/>
      <c r="D26" s="13"/>
      <c r="E26" s="24"/>
      <c r="F26" s="6"/>
      <c r="G26" s="8"/>
      <c r="H26" s="13">
        <v>199604</v>
      </c>
      <c r="I26" s="6"/>
      <c r="J26" s="8">
        <f>SUM(E26,H26)</f>
        <v>199604</v>
      </c>
      <c r="K26" s="8">
        <f>SUM(F26,I26)</f>
        <v>0</v>
      </c>
      <c r="L26" s="6">
        <f>SUM(J26:K26)</f>
        <v>199604</v>
      </c>
    </row>
    <row r="27" spans="1:12" x14ac:dyDescent="0.2">
      <c r="A27" s="25"/>
      <c r="B27" s="20"/>
      <c r="C27" s="16"/>
      <c r="D27" s="16"/>
      <c r="E27" s="23"/>
      <c r="F27" s="16"/>
      <c r="G27" s="9"/>
      <c r="H27" s="7"/>
      <c r="I27" s="16"/>
      <c r="J27" s="9"/>
      <c r="K27" s="7"/>
      <c r="L27" s="6"/>
    </row>
    <row r="28" spans="1:12" x14ac:dyDescent="0.2">
      <c r="A28" s="25" t="s">
        <v>1</v>
      </c>
      <c r="B28" s="22">
        <f t="shared" ref="B28:L28" si="3">SUM(B29:B41)</f>
        <v>0</v>
      </c>
      <c r="C28" s="22">
        <f t="shared" si="3"/>
        <v>5000</v>
      </c>
      <c r="D28" s="22">
        <f t="shared" si="3"/>
        <v>5000</v>
      </c>
      <c r="E28" s="22">
        <f t="shared" si="3"/>
        <v>0</v>
      </c>
      <c r="F28" s="22">
        <f t="shared" si="3"/>
        <v>5000</v>
      </c>
      <c r="G28" s="22">
        <f t="shared" si="3"/>
        <v>5000</v>
      </c>
      <c r="H28" s="22">
        <f t="shared" si="3"/>
        <v>16970</v>
      </c>
      <c r="I28" s="22">
        <f t="shared" si="3"/>
        <v>3840</v>
      </c>
      <c r="J28" s="22">
        <f t="shared" si="3"/>
        <v>16970</v>
      </c>
      <c r="K28" s="22">
        <f t="shared" si="3"/>
        <v>8840</v>
      </c>
      <c r="L28" s="22">
        <f t="shared" si="3"/>
        <v>25810</v>
      </c>
    </row>
    <row r="29" spans="1:12" x14ac:dyDescent="0.2">
      <c r="A29" s="25"/>
      <c r="B29" s="22"/>
      <c r="C29" s="14"/>
      <c r="D29" s="14"/>
      <c r="E29" s="24"/>
      <c r="F29" s="16"/>
      <c r="G29" s="8"/>
      <c r="H29" s="13"/>
      <c r="I29" s="16"/>
      <c r="J29" s="8"/>
      <c r="K29" s="8"/>
      <c r="L29" s="6"/>
    </row>
    <row r="30" spans="1:12" x14ac:dyDescent="0.2">
      <c r="A30" s="26" t="s">
        <v>12</v>
      </c>
      <c r="B30" s="21"/>
      <c r="C30" s="13">
        <v>5000</v>
      </c>
      <c r="D30" s="13">
        <v>5000</v>
      </c>
      <c r="E30" s="24"/>
      <c r="F30" s="6">
        <v>5000</v>
      </c>
      <c r="G30" s="8">
        <f>SUM(E30:F30)</f>
        <v>5000</v>
      </c>
      <c r="H30" s="13"/>
      <c r="I30" s="6"/>
      <c r="J30" s="8">
        <f>SUM(E30,H30)</f>
        <v>0</v>
      </c>
      <c r="K30" s="8">
        <f>SUM(F30,I30)</f>
        <v>5000</v>
      </c>
      <c r="L30" s="6">
        <f>SUM(J30:K30)</f>
        <v>5000</v>
      </c>
    </row>
    <row r="31" spans="1:12" x14ac:dyDescent="0.2">
      <c r="A31" s="26"/>
      <c r="B31" s="21"/>
      <c r="C31" s="13"/>
      <c r="D31" s="13"/>
      <c r="E31" s="24"/>
      <c r="F31" s="6"/>
      <c r="G31" s="8"/>
      <c r="H31" s="13"/>
      <c r="I31" s="6"/>
      <c r="J31" s="8"/>
      <c r="K31" s="8"/>
      <c r="L31" s="6"/>
    </row>
    <row r="32" spans="1:12" x14ac:dyDescent="0.2">
      <c r="A32" s="26" t="s">
        <v>24</v>
      </c>
      <c r="B32" s="21"/>
      <c r="C32" s="13"/>
      <c r="D32" s="13"/>
      <c r="E32" s="24"/>
      <c r="F32" s="6"/>
      <c r="G32" s="8"/>
      <c r="H32" s="13">
        <v>1770</v>
      </c>
      <c r="I32" s="6"/>
      <c r="J32" s="8">
        <f t="shared" ref="J32:J38" si="4">SUM(E32,H32)</f>
        <v>1770</v>
      </c>
      <c r="K32" s="8">
        <f t="shared" ref="K32:K38" si="5">SUM(F32,I32)</f>
        <v>0</v>
      </c>
      <c r="L32" s="6">
        <f t="shared" ref="L32:L38" si="6">SUM(J32:K32)</f>
        <v>1770</v>
      </c>
    </row>
    <row r="33" spans="1:12" x14ac:dyDescent="0.2">
      <c r="A33" s="26"/>
      <c r="B33" s="21"/>
      <c r="C33" s="13"/>
      <c r="D33" s="13"/>
      <c r="E33" s="24"/>
      <c r="F33" s="6"/>
      <c r="G33" s="8"/>
      <c r="H33" s="13"/>
      <c r="I33" s="6"/>
      <c r="J33" s="8"/>
      <c r="K33" s="8"/>
      <c r="L33" s="6"/>
    </row>
    <row r="34" spans="1:12" x14ac:dyDescent="0.2">
      <c r="A34" s="26" t="s">
        <v>25</v>
      </c>
      <c r="B34" s="21"/>
      <c r="C34" s="13"/>
      <c r="D34" s="13"/>
      <c r="E34" s="24"/>
      <c r="F34" s="6"/>
      <c r="G34" s="8"/>
      <c r="H34" s="13"/>
      <c r="I34" s="6">
        <v>3840</v>
      </c>
      <c r="J34" s="8">
        <f t="shared" si="4"/>
        <v>0</v>
      </c>
      <c r="K34" s="8">
        <f t="shared" si="5"/>
        <v>3840</v>
      </c>
      <c r="L34" s="6">
        <f t="shared" si="6"/>
        <v>3840</v>
      </c>
    </row>
    <row r="35" spans="1:12" x14ac:dyDescent="0.2">
      <c r="A35" s="26"/>
      <c r="B35" s="21"/>
      <c r="C35" s="13"/>
      <c r="D35" s="13"/>
      <c r="E35" s="24"/>
      <c r="F35" s="6"/>
      <c r="G35" s="8"/>
      <c r="H35" s="13"/>
      <c r="I35" s="6"/>
      <c r="J35" s="8"/>
      <c r="K35" s="8"/>
      <c r="L35" s="6"/>
    </row>
    <row r="36" spans="1:12" x14ac:dyDescent="0.2">
      <c r="A36" s="26" t="s">
        <v>28</v>
      </c>
      <c r="B36" s="21"/>
      <c r="C36" s="13"/>
      <c r="D36" s="13"/>
      <c r="E36" s="24"/>
      <c r="F36" s="6"/>
      <c r="G36" s="8"/>
      <c r="H36" s="13">
        <v>15000</v>
      </c>
      <c r="I36" s="6"/>
      <c r="J36" s="8">
        <f t="shared" si="4"/>
        <v>15000</v>
      </c>
      <c r="K36" s="8">
        <f t="shared" si="5"/>
        <v>0</v>
      </c>
      <c r="L36" s="6">
        <f t="shared" si="6"/>
        <v>15000</v>
      </c>
    </row>
    <row r="37" spans="1:12" x14ac:dyDescent="0.2">
      <c r="A37" s="26"/>
      <c r="B37" s="21"/>
      <c r="C37" s="13"/>
      <c r="D37" s="13"/>
      <c r="E37" s="24"/>
      <c r="F37" s="6"/>
      <c r="G37" s="8"/>
      <c r="H37" s="13"/>
      <c r="I37" s="6"/>
      <c r="J37" s="8"/>
      <c r="K37" s="8"/>
      <c r="L37" s="6"/>
    </row>
    <row r="38" spans="1:12" x14ac:dyDescent="0.2">
      <c r="A38" s="26" t="s">
        <v>27</v>
      </c>
      <c r="B38" s="21"/>
      <c r="C38" s="13"/>
      <c r="D38" s="13"/>
      <c r="E38" s="24"/>
      <c r="F38" s="6"/>
      <c r="G38" s="8"/>
      <c r="H38" s="13">
        <v>200</v>
      </c>
      <c r="I38" s="6"/>
      <c r="J38" s="8">
        <f t="shared" si="4"/>
        <v>200</v>
      </c>
      <c r="K38" s="8">
        <f t="shared" si="5"/>
        <v>0</v>
      </c>
      <c r="L38" s="6">
        <f t="shared" si="6"/>
        <v>200</v>
      </c>
    </row>
    <row r="39" spans="1:12" x14ac:dyDescent="0.2">
      <c r="A39" s="45"/>
      <c r="B39" s="21"/>
      <c r="C39" s="13"/>
      <c r="D39" s="13"/>
      <c r="E39" s="24"/>
      <c r="F39" s="6"/>
      <c r="G39" s="8"/>
      <c r="H39" s="13"/>
      <c r="I39" s="6"/>
      <c r="J39" s="8"/>
      <c r="K39" s="8"/>
      <c r="L39" s="6"/>
    </row>
    <row r="40" spans="1:12" x14ac:dyDescent="0.2">
      <c r="A40" s="26" t="s">
        <v>14</v>
      </c>
      <c r="B40" s="21"/>
      <c r="C40" s="13"/>
      <c r="D40" s="13">
        <f>SUM(B40:C40)</f>
        <v>0</v>
      </c>
      <c r="E40" s="24"/>
      <c r="F40" s="6"/>
      <c r="G40" s="8">
        <f>SUM(E40:F40)</f>
        <v>0</v>
      </c>
      <c r="H40" s="13"/>
      <c r="I40" s="6"/>
      <c r="J40" s="8">
        <f>SUM(E40,H40)</f>
        <v>0</v>
      </c>
      <c r="K40" s="8">
        <f>SUM(F40,I40)</f>
        <v>0</v>
      </c>
      <c r="L40" s="6">
        <f>SUM(J40:K40)</f>
        <v>0</v>
      </c>
    </row>
    <row r="41" spans="1:12" x14ac:dyDescent="0.2">
      <c r="A41" s="26"/>
      <c r="B41" s="21"/>
      <c r="C41" s="13"/>
      <c r="D41" s="13"/>
      <c r="E41" s="24"/>
      <c r="F41" s="6"/>
      <c r="G41" s="8"/>
      <c r="H41" s="13"/>
      <c r="I41" s="6"/>
      <c r="J41" s="8"/>
      <c r="K41" s="8"/>
      <c r="L41" s="6"/>
    </row>
    <row r="42" spans="1:12" x14ac:dyDescent="0.2">
      <c r="A42" s="43" t="s">
        <v>22</v>
      </c>
      <c r="B42" s="14">
        <f>SUM(B44)</f>
        <v>0</v>
      </c>
      <c r="C42" s="14">
        <f>SUM(C44)</f>
        <v>25000</v>
      </c>
      <c r="D42" s="14">
        <f t="shared" ref="D42:L42" si="7">SUM(D44)</f>
        <v>25000</v>
      </c>
      <c r="E42" s="14">
        <f t="shared" si="7"/>
        <v>0</v>
      </c>
      <c r="F42" s="14">
        <f t="shared" si="7"/>
        <v>25000</v>
      </c>
      <c r="G42" s="14">
        <f t="shared" si="7"/>
        <v>25000</v>
      </c>
      <c r="H42" s="14">
        <f t="shared" si="7"/>
        <v>0</v>
      </c>
      <c r="I42" s="14">
        <f t="shared" si="7"/>
        <v>0</v>
      </c>
      <c r="J42" s="14">
        <f t="shared" si="7"/>
        <v>0</v>
      </c>
      <c r="K42" s="14">
        <f t="shared" si="7"/>
        <v>25000</v>
      </c>
      <c r="L42" s="14">
        <f t="shared" si="7"/>
        <v>25000</v>
      </c>
    </row>
    <row r="43" spans="1:12" x14ac:dyDescent="0.2">
      <c r="A43" s="43"/>
      <c r="B43" s="44"/>
      <c r="C43" s="14"/>
      <c r="D43" s="14"/>
      <c r="E43" s="22"/>
      <c r="F43" s="16"/>
      <c r="G43" s="9"/>
      <c r="H43" s="14"/>
      <c r="I43" s="16"/>
      <c r="J43" s="9"/>
      <c r="K43" s="9"/>
      <c r="L43" s="16"/>
    </row>
    <row r="44" spans="1:12" x14ac:dyDescent="0.2">
      <c r="A44" s="26" t="s">
        <v>23</v>
      </c>
      <c r="B44" s="24"/>
      <c r="C44" s="13">
        <v>25000</v>
      </c>
      <c r="D44" s="13">
        <f>SUM(B44:C44)</f>
        <v>25000</v>
      </c>
      <c r="E44" s="24"/>
      <c r="F44" s="6">
        <v>25000</v>
      </c>
      <c r="G44" s="8">
        <f>SUM(E44:F44)</f>
        <v>25000</v>
      </c>
      <c r="H44" s="13"/>
      <c r="I44" s="6"/>
      <c r="J44" s="8">
        <f>SUM(E44,H44)</f>
        <v>0</v>
      </c>
      <c r="K44" s="8">
        <f>SUM(F44,I44)</f>
        <v>25000</v>
      </c>
      <c r="L44" s="6">
        <f>SUM(J44:K44)</f>
        <v>25000</v>
      </c>
    </row>
    <row r="45" spans="1:12" x14ac:dyDescent="0.2">
      <c r="A45" s="26"/>
      <c r="B45" s="21"/>
      <c r="C45" s="13"/>
      <c r="D45" s="13"/>
      <c r="E45" s="24"/>
      <c r="F45" s="6"/>
      <c r="G45" s="8"/>
      <c r="H45" s="13"/>
      <c r="I45" s="6"/>
      <c r="J45" s="8"/>
      <c r="K45" s="8"/>
      <c r="L45" s="6"/>
    </row>
    <row r="46" spans="1:12" x14ac:dyDescent="0.2">
      <c r="A46" s="72" t="s">
        <v>2</v>
      </c>
      <c r="B46" s="46">
        <f t="shared" ref="B46:L46" si="8">SUM(B13,B20,B28,B42)</f>
        <v>6761304</v>
      </c>
      <c r="C46" s="46">
        <f t="shared" si="8"/>
        <v>30000</v>
      </c>
      <c r="D46" s="46">
        <f t="shared" si="8"/>
        <v>6791304</v>
      </c>
      <c r="E46" s="46">
        <f t="shared" si="8"/>
        <v>6761304</v>
      </c>
      <c r="F46" s="46">
        <f t="shared" si="8"/>
        <v>30000</v>
      </c>
      <c r="G46" s="46">
        <f t="shared" si="8"/>
        <v>6791304</v>
      </c>
      <c r="H46" s="46">
        <f t="shared" si="8"/>
        <v>216574</v>
      </c>
      <c r="I46" s="46">
        <f t="shared" si="8"/>
        <v>4083</v>
      </c>
      <c r="J46" s="46">
        <f t="shared" si="8"/>
        <v>6977878</v>
      </c>
      <c r="K46" s="46">
        <f t="shared" si="8"/>
        <v>34083</v>
      </c>
      <c r="L46" s="46">
        <f t="shared" si="8"/>
        <v>7011961</v>
      </c>
    </row>
    <row r="47" spans="1:12" x14ac:dyDescent="0.2">
      <c r="A47" s="73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9" spans="9:9" x14ac:dyDescent="0.2">
      <c r="I49" s="32"/>
    </row>
  </sheetData>
  <mergeCells count="30">
    <mergeCell ref="C7:D7"/>
    <mergeCell ref="D9:D11"/>
    <mergeCell ref="A9:A11"/>
    <mergeCell ref="H10:H11"/>
    <mergeCell ref="I10:I11"/>
    <mergeCell ref="A46:A47"/>
    <mergeCell ref="B46:B47"/>
    <mergeCell ref="D46:D47"/>
    <mergeCell ref="C46:C47"/>
    <mergeCell ref="C9:C11"/>
    <mergeCell ref="I46:I47"/>
    <mergeCell ref="J46:J47"/>
    <mergeCell ref="B9:B11"/>
    <mergeCell ref="A5:L6"/>
    <mergeCell ref="E9:G9"/>
    <mergeCell ref="H9:I9"/>
    <mergeCell ref="J9:L9"/>
    <mergeCell ref="E10:E11"/>
    <mergeCell ref="F10:F11"/>
    <mergeCell ref="G10:G11"/>
    <mergeCell ref="K46:K47"/>
    <mergeCell ref="L46:L47"/>
    <mergeCell ref="J10:J11"/>
    <mergeCell ref="K10:K11"/>
    <mergeCell ref="L10:L11"/>
    <mergeCell ref="A3:L4"/>
    <mergeCell ref="E46:E47"/>
    <mergeCell ref="F46:F47"/>
    <mergeCell ref="G46:G47"/>
    <mergeCell ref="H46:H47"/>
  </mergeCells>
  <phoneticPr fontId="1" type="noConversion"/>
  <printOptions horizontalCentered="1"/>
  <pageMargins left="0.98425196850393704" right="0.98425196850393704" top="0.78740157480314965" bottom="0.98425196850393704" header="0.51181102362204722" footer="0.51181102362204722"/>
  <pageSetup paperSize="9" scale="58" orientation="landscape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Boráros Barbara</dc:creator>
  <cp:lastModifiedBy>Boráros Barbara</cp:lastModifiedBy>
  <cp:lastPrinted>2020-10-14T07:53:24Z</cp:lastPrinted>
  <dcterms:created xsi:type="dcterms:W3CDTF">2004-12-28T13:28:13Z</dcterms:created>
  <dcterms:modified xsi:type="dcterms:W3CDTF">2021-06-25T09:06:58Z</dcterms:modified>
</cp:coreProperties>
</file>