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X:\d\2021\Rendeletek\14_2021 mellékletei\"/>
    </mc:Choice>
  </mc:AlternateContent>
  <xr:revisionPtr revIDLastSave="0" documentId="13_ncr:1_{3D33A2E9-D47E-4602-B11A-DBD12E4068F7}" xr6:coauthVersionLast="47" xr6:coauthVersionMax="47" xr10:uidLastSave="{00000000-0000-0000-0000-000000000000}"/>
  <bookViews>
    <workbookView xWindow="-120" yWindow="-120" windowWidth="29040" windowHeight="15840" tabRatio="778" xr2:uid="{00000000-000D-0000-FFFF-FFFF00000000}"/>
  </bookViews>
  <sheets>
    <sheet name="18. melléklet" sheetId="8" r:id="rId1"/>
    <sheet name="Munka1" sheetId="39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1Excel_BuiltIn_Print_Area_2_1" localSheetId="0">#REF!</definedName>
    <definedName name="_2Excel_BuiltIn_Print_Area_2_1">#REF!</definedName>
    <definedName name="_c">#REF!</definedName>
    <definedName name="Excel_BuiltIn__FilterDatabase_5" localSheetId="0">'[1]4. sz. melléklet'!#REF!</definedName>
    <definedName name="Excel_BuiltIn__FilterDatabase_5">#REF!</definedName>
    <definedName name="Excel_BuiltIn__FilterDatabase_5_1">'[2]4. sz. melléklet'!#REF!</definedName>
    <definedName name="Excel_BuiltIn__FilterDatabase_5_10">NA()</definedName>
    <definedName name="Excel_BuiltIn__FilterDatabase_5_11">'[3]4. sz. melléklet'!#REF!</definedName>
    <definedName name="Excel_BuiltIn__FilterDatabase_5_12">'[3]4. sz. melléklet'!#REF!</definedName>
    <definedName name="Excel_BuiltIn__FilterDatabase_5_13" localSheetId="0">#REF!</definedName>
    <definedName name="Excel_BuiltIn__FilterDatabase_5_13">#REF!</definedName>
    <definedName name="Excel_BuiltIn__FilterDatabase_5_15">'[4]4. sz. melléklet'!#REF!</definedName>
    <definedName name="Excel_BuiltIn__FilterDatabase_5_17" localSheetId="0">#REF!</definedName>
    <definedName name="Excel_BuiltIn__FilterDatabase_5_17">#REF!</definedName>
    <definedName name="Excel_BuiltIn__FilterDatabase_5_5">'[5]4.A sz. melléklet'!#REF!</definedName>
    <definedName name="Excel_BuiltIn__FilterDatabase_5_6">'[5]4.B-C. sz. melléklet'!#REF!</definedName>
    <definedName name="Excel_BuiltIn__FilterDatabase_5_7">NA()</definedName>
    <definedName name="Excel_BuiltIn__FilterDatabase_5_8">'[3]4. sz. melléklet'!#REF!</definedName>
    <definedName name="Excel_BuiltIn__FilterDatabase_5_9">'[3]4. sz. melléklet'!#REF!</definedName>
    <definedName name="Excel_BuiltIn_Print_Area_1" localSheetId="0">#REF!</definedName>
    <definedName name="Excel_BuiltIn_Print_Area_1">#REF!</definedName>
    <definedName name="Excel_BuiltIn_Print_Area_1_1">NA()</definedName>
    <definedName name="Excel_BuiltIn_Print_Area_1_15" localSheetId="0">#REF!</definedName>
    <definedName name="Excel_BuiltIn_Print_Area_1_15">#REF!</definedName>
    <definedName name="Excel_BuiltIn_Print_Area_1_21">'[5]18.'!#REF!</definedName>
    <definedName name="Excel_BuiltIn_Print_Area_1_22">'[5]19.'!#REF!</definedName>
    <definedName name="Excel_BuiltIn_Print_Area_2" localSheetId="0">#REF!</definedName>
    <definedName name="Excel_BuiltIn_Print_Area_2">#REF!</definedName>
    <definedName name="Excel_BuiltIn_Print_Area_2_1">#REF!</definedName>
    <definedName name="Excel_BuiltIn_Print_Area_2_15" localSheetId="0">#REF!</definedName>
    <definedName name="Excel_BuiltIn_Print_Area_2_15">#REF!</definedName>
    <definedName name="Excel_BuiltIn_Print_Area_2_5" localSheetId="0">#REF!</definedName>
    <definedName name="Excel_BuiltIn_Print_Area_2_5">#REF!</definedName>
    <definedName name="Excel_BuiltIn_Print_Area_2_6" localSheetId="0">#REF!</definedName>
    <definedName name="Excel_BuiltIn_Print_Area_2_6">#REF!</definedName>
    <definedName name="Excel_BuiltIn_Print_Titles_6">'[5]4.B-C. sz. melléklet'!#REF!</definedName>
    <definedName name="fff">#REF!</definedName>
    <definedName name="_xlnm.Print_Titles" localSheetId="0">'18. melléklet'!$6:$6</definedName>
    <definedName name="_xlnm.Print_Area" localSheetId="0">'18. melléklet'!$A$1:$L$77</definedName>
    <definedName name="SHARED_FORMULA_1_10_1_10_2" localSheetId="0">SUM(#REF!,#REF!,#REF!,#REF!,#REF!,#REF!)</definedName>
    <definedName name="SHARED_FORMULA_1_10_1_10_2">SUM(#REF!,#REF!,#REF!,#REF!,#REF!,#REF!)</definedName>
    <definedName name="SHARED_FORMULA_1_26_1_26_2" localSheetId="0">SUM(#REF!,#REF!,#REF!)</definedName>
    <definedName name="SHARED_FORMULA_1_26_1_26_2">SUM(#REF!,#REF!,#REF!)</definedName>
    <definedName name="SHARED_FORMULA_1_38_1_38_8" localSheetId="0">SUM(#REF!)</definedName>
    <definedName name="SHARED_FORMULA_1_38_1_38_8">SUM(#REF!)</definedName>
    <definedName name="SHARED_FORMULA_1_42_1_42_8" localSheetId="0">SUM(#REF!,#REF!)</definedName>
    <definedName name="SHARED_FORMULA_1_42_1_42_8">SUM(#REF!,#REF!)</definedName>
    <definedName name="SHARED_FORMULA_10_41_10_41_2" localSheetId="0">SUM(#REF!+#REF!+#REF!)</definedName>
    <definedName name="SHARED_FORMULA_10_41_10_41_2">SUM(#REF!+#REF!+#REF!)</definedName>
    <definedName name="SHARED_FORMULA_10_5_10_5_2" localSheetId="0">SUM(#REF!+#REF!+#REF!)</definedName>
    <definedName name="SHARED_FORMULA_10_5_10_5_2">SUM(#REF!+#REF!+#REF!)</definedName>
    <definedName name="SHARED_FORMULA_11_40_11_40_2" localSheetId="0">SUM(#REF!+#REF!+#REF!)</definedName>
    <definedName name="SHARED_FORMULA_11_40_11_40_2">SUM(#REF!+#REF!+#REF!)</definedName>
    <definedName name="SHARED_FORMULA_11_5_11_5_2" localSheetId="0">SUM(#REF!+#REF!+#REF!)</definedName>
    <definedName name="SHARED_FORMULA_11_5_11_5_2">SUM(#REF!+#REF!+#REF!)</definedName>
    <definedName name="SHARED_FORMULA_12_13_12_13_3" localSheetId="0">SUM(#REF!+#REF!+#REF!)</definedName>
    <definedName name="SHARED_FORMULA_12_13_12_13_3">SUM(#REF!+#REF!+#REF!)</definedName>
    <definedName name="SHARED_FORMULA_12_133_12_133_5" localSheetId="0">SUM(#REF!)-#REF!-#REF!-#REF!</definedName>
    <definedName name="SHARED_FORMULA_12_133_12_133_5">SUM(#REF!)-#REF!-#REF!-#REF!</definedName>
    <definedName name="SHARED_FORMULA_12_40_12_40_2" localSheetId="0">SUM(#REF!+#REF!+#REF!)</definedName>
    <definedName name="SHARED_FORMULA_12_40_12_40_2">SUM(#REF!+#REF!+#REF!)</definedName>
    <definedName name="SHARED_FORMULA_12_5_12_5_2" localSheetId="0">SUM(#REF!+#REF!+#REF!)</definedName>
    <definedName name="SHARED_FORMULA_12_5_12_5_2">SUM(#REF!+#REF!+#REF!)</definedName>
    <definedName name="SHARED_FORMULA_12_5_12_5_3" localSheetId="0">SUM(#REF!+#REF!+#REF!)</definedName>
    <definedName name="SHARED_FORMULA_12_5_12_5_3">SUM(#REF!+#REF!+#REF!)</definedName>
    <definedName name="SHARED_FORMULA_12_6_12_6_0" localSheetId="0">#REF!/#REF!*100</definedName>
    <definedName name="SHARED_FORMULA_12_6_12_6_0">#REF!/#REF!*100</definedName>
    <definedName name="SHARED_FORMULA_13_105_13_105_5" localSheetId="0">SUM(#REF!)-#REF!</definedName>
    <definedName name="SHARED_FORMULA_13_105_13_105_5">SUM(#REF!)-#REF!</definedName>
    <definedName name="SHARED_FORMULA_13_3_13_3_5" localSheetId="0">SUM(#REF!)-#REF!</definedName>
    <definedName name="SHARED_FORMULA_13_3_13_3_5">SUM(#REF!)-#REF!</definedName>
    <definedName name="SHARED_FORMULA_13_41_13_41_5" localSheetId="0">SUM(#REF!)-#REF!</definedName>
    <definedName name="SHARED_FORMULA_13_41_13_41_5">SUM(#REF!)-#REF!</definedName>
    <definedName name="SHARED_FORMULA_13_73_13_73_5" localSheetId="0">SUM(#REF!)-#REF!</definedName>
    <definedName name="SHARED_FORMULA_13_73_13_73_5">SUM(#REF!)-#REF!</definedName>
    <definedName name="SHARED_FORMULA_13_9_13_9_3" localSheetId="0">SUM(#REF!+#REF!+#REF!)</definedName>
    <definedName name="SHARED_FORMULA_13_9_13_9_3">SUM(#REF!+#REF!+#REF!)</definedName>
    <definedName name="SHARED_FORMULA_14_102_14_102_5" localSheetId="0">#REF!</definedName>
    <definedName name="SHARED_FORMULA_14_102_14_102_5">#REF!</definedName>
    <definedName name="SHARED_FORMULA_14_121_14_121_5" localSheetId="0">#REF!+#REF!+#REF!+#REF!</definedName>
    <definedName name="SHARED_FORMULA_14_121_14_121_5">#REF!+#REF!+#REF!+#REF!</definedName>
    <definedName name="SHARED_FORMULA_14_131_14_131_5" localSheetId="0">#REF!+#REF!+#REF!+#REF!+#REF!+#REF!+#REF!+#REF!+#REF!+#REF!+#REF!+#REF!+#REF!+#REF!+#REF!+#REF!+#REF!+#REF!+#REF!+#REF!+#REF!+#REF!+#REF!</definedName>
    <definedName name="SHARED_FORMULA_14_131_14_131_5">#REF!+#REF!+#REF!+#REF!+#REF!+#REF!+#REF!+#REF!+#REF!+#REF!+#REF!+#REF!+#REF!+#REF!+#REF!+#REF!+#REF!+#REF!+#REF!+#REF!+#REF!+#REF!+#REF!</definedName>
    <definedName name="SHARED_FORMULA_14_150_14_150_5" localSheetId="0">#REF!+#REF!</definedName>
    <definedName name="SHARED_FORMULA_14_150_14_150_5">#REF!+#REF!</definedName>
    <definedName name="SHARED_FORMULA_14_151_14_151_5" localSheetId="0">#REF!-#REF!</definedName>
    <definedName name="SHARED_FORMULA_14_151_14_151_5">#REF!-#REF!</definedName>
    <definedName name="SHARED_FORMULA_14_71_14_71_5" localSheetId="0">#REF!+#REF!+#REF!+#REF!</definedName>
    <definedName name="SHARED_FORMULA_14_71_14_71_5">#REF!+#REF!+#REF!+#REF!</definedName>
    <definedName name="SHARED_FORMULA_14_72_14_72_5" localSheetId="0">#REF!+#REF!+#REF!+#REF!</definedName>
    <definedName name="SHARED_FORMULA_14_72_14_72_5">#REF!+#REF!+#REF!+#REF!</definedName>
    <definedName name="SHARED_FORMULA_14_73_14_73_5" localSheetId="0">#REF!+#REF!+#REF!+#REF!</definedName>
    <definedName name="SHARED_FORMULA_14_73_14_73_5">#REF!+#REF!+#REF!+#REF!</definedName>
    <definedName name="SHARED_FORMULA_14_74_14_74_5" localSheetId="0">#REF!+#REF!+#REF!+#REF!</definedName>
    <definedName name="SHARED_FORMULA_14_74_14_74_5">#REF!+#REF!+#REF!+#REF!</definedName>
    <definedName name="SHARED_FORMULA_14_75_14_75_5" localSheetId="0">#REF!+#REF!+#REF!+#REF!</definedName>
    <definedName name="SHARED_FORMULA_14_75_14_75_5">#REF!+#REF!+#REF!+#REF!</definedName>
    <definedName name="SHARED_FORMULA_14_86_14_86_5" localSheetId="0">#REF!+#REF!</definedName>
    <definedName name="SHARED_FORMULA_14_86_14_86_5">#REF!+#REF!</definedName>
    <definedName name="SHARED_FORMULA_14_9_14_9_3" localSheetId="0">SUM(#REF!+#REF!+#REF!)</definedName>
    <definedName name="SHARED_FORMULA_14_9_14_9_3">SUM(#REF!+#REF!+#REF!)</definedName>
    <definedName name="SHARED_FORMULA_16_112_16_112_5" localSheetId="0">#REF!</definedName>
    <definedName name="SHARED_FORMULA_16_112_16_112_5">#REF!</definedName>
    <definedName name="SHARED_FORMULA_17_108_17_108_5" localSheetId="0">#REF!</definedName>
    <definedName name="SHARED_FORMULA_17_108_17_108_5">#REF!</definedName>
    <definedName name="SHARED_FORMULA_17_117_17_117_5" localSheetId="0">#REF!</definedName>
    <definedName name="SHARED_FORMULA_17_117_17_117_5">#REF!</definedName>
    <definedName name="SHARED_FORMULA_17_127_17_127_5" localSheetId="0">#REF!</definedName>
    <definedName name="SHARED_FORMULA_17_127_17_127_5">#REF!</definedName>
    <definedName name="SHARED_FORMULA_17_22_17_22_5" localSheetId="0">#REF!</definedName>
    <definedName name="SHARED_FORMULA_17_22_17_22_5">#REF!</definedName>
    <definedName name="SHARED_FORMULA_17_27_17_27_5" localSheetId="0">#REF!</definedName>
    <definedName name="SHARED_FORMULA_17_27_17_27_5">#REF!</definedName>
    <definedName name="SHARED_FORMULA_17_32_17_32_5" localSheetId="0">#REF!</definedName>
    <definedName name="SHARED_FORMULA_17_32_17_32_5">#REF!</definedName>
    <definedName name="SHARED_FORMULA_17_37_17_37_5" localSheetId="0">#REF!</definedName>
    <definedName name="SHARED_FORMULA_17_37_17_37_5">#REF!</definedName>
    <definedName name="SHARED_FORMULA_17_4_17_4_5" localSheetId="0">#REF!</definedName>
    <definedName name="SHARED_FORMULA_17_4_17_4_5">#REF!</definedName>
    <definedName name="SHARED_FORMULA_17_43_17_43_5" localSheetId="0">#REF!</definedName>
    <definedName name="SHARED_FORMULA_17_43_17_43_5">#REF!</definedName>
    <definedName name="SHARED_FORMULA_17_47_17_47_5" localSheetId="0">#REF!</definedName>
    <definedName name="SHARED_FORMULA_17_47_17_47_5">#REF!</definedName>
    <definedName name="SHARED_FORMULA_17_52_17_52_5" localSheetId="0">#REF!</definedName>
    <definedName name="SHARED_FORMULA_17_52_17_52_5">#REF!</definedName>
    <definedName name="SHARED_FORMULA_17_57_17_57_5" localSheetId="0">#REF!</definedName>
    <definedName name="SHARED_FORMULA_17_57_17_57_5">#REF!</definedName>
    <definedName name="SHARED_FORMULA_17_62_17_62_5" localSheetId="0">#REF!</definedName>
    <definedName name="SHARED_FORMULA_17_62_17_62_5">#REF!</definedName>
    <definedName name="SHARED_FORMULA_17_67_17_67_5" localSheetId="0">#REF!</definedName>
    <definedName name="SHARED_FORMULA_17_67_17_67_5">#REF!</definedName>
    <definedName name="SHARED_FORMULA_17_77_17_77_5" localSheetId="0">#REF!</definedName>
    <definedName name="SHARED_FORMULA_17_77_17_77_5">#REF!</definedName>
    <definedName name="SHARED_FORMULA_17_82_17_82_5" localSheetId="0">#REF!</definedName>
    <definedName name="SHARED_FORMULA_17_82_17_82_5">#REF!</definedName>
    <definedName name="SHARED_FORMULA_17_9_17_9_5" localSheetId="0">#REF!</definedName>
    <definedName name="SHARED_FORMULA_17_9_17_9_5">#REF!</definedName>
    <definedName name="SHARED_FORMULA_17_92_17_92_5" localSheetId="0">#REF!</definedName>
    <definedName name="SHARED_FORMULA_17_92_17_92_5">#REF!</definedName>
    <definedName name="SHARED_FORMULA_17_97_17_97_5" localSheetId="0">#REF!</definedName>
    <definedName name="SHARED_FORMULA_17_97_17_97_5">#REF!</definedName>
    <definedName name="SHARED_FORMULA_2_102_2_102_5" localSheetId="0">#REF!</definedName>
    <definedName name="SHARED_FORMULA_2_102_2_102_5">#REF!</definedName>
    <definedName name="SHARED_FORMULA_2_107_2_107_5" localSheetId="0">#REF!</definedName>
    <definedName name="SHARED_FORMULA_2_107_2_107_5">#REF!</definedName>
    <definedName name="SHARED_FORMULA_2_112_2_112_5" localSheetId="0">#REF!</definedName>
    <definedName name="SHARED_FORMULA_2_112_2_112_5">#REF!</definedName>
    <definedName name="SHARED_FORMULA_2_121_2_121_5" localSheetId="0">#REF!+#REF!+#REF!+#REF!</definedName>
    <definedName name="SHARED_FORMULA_2_121_2_121_5">#REF!+#REF!+#REF!+#REF!</definedName>
    <definedName name="SHARED_FORMULA_2_122_2_122_5" localSheetId="0">#REF!+#REF!+#REF!+#REF!</definedName>
    <definedName name="SHARED_FORMULA_2_122_2_122_5">#REF!+#REF!+#REF!+#REF!</definedName>
    <definedName name="SHARED_FORMULA_2_123_2_123_5" localSheetId="0">#REF!+#REF!+#REF!+#REF!</definedName>
    <definedName name="SHARED_FORMULA_2_123_2_123_5">#REF!+#REF!+#REF!+#REF!</definedName>
    <definedName name="SHARED_FORMULA_2_124_2_124_5" localSheetId="0">#REF!+#REF!+#REF!+#REF!</definedName>
    <definedName name="SHARED_FORMULA_2_124_2_124_5">#REF!+#REF!+#REF!+#REF!</definedName>
    <definedName name="SHARED_FORMULA_2_125_2_125_5" localSheetId="0">#REF!+#REF!+#REF!+#REF!</definedName>
    <definedName name="SHARED_FORMULA_2_125_2_125_5">#REF!+#REF!+#REF!+#REF!</definedName>
    <definedName name="SHARED_FORMULA_2_127_2_127_5" localSheetId="0">#REF!</definedName>
    <definedName name="SHARED_FORMULA_2_127_2_127_5">#REF!</definedName>
    <definedName name="SHARED_FORMULA_2_131_2_131_5" localSheetId="0">#REF!+#REF!+#REF!+#REF!+#REF!+#REF!+#REF!+#REF!+#REF!+#REF!+#REF!+#REF!+#REF!+#REF!+#REF!+#REF!+#REF!+#REF!+#REF!+#REF!+#REF!+#REF!+#REF!</definedName>
    <definedName name="SHARED_FORMULA_2_131_2_131_5">#REF!+#REF!+#REF!+#REF!+#REF!+#REF!+#REF!+#REF!+#REF!+#REF!+#REF!+#REF!+#REF!+#REF!+#REF!+#REF!+#REF!+#REF!+#REF!+#REF!+#REF!+#REF!+#REF!</definedName>
    <definedName name="SHARED_FORMULA_2_132_2_132_5" localSheetId="0">#REF!+#REF!+#REF!+#REF!+#REF!+#REF!+#REF!+#REF!+#REF!+#REF!+#REF!+#REF!+#REF!+#REF!+#REF!+#REF!+#REF!+#REF!+#REF!+#REF!+#REF!+#REF!+#REF!</definedName>
    <definedName name="SHARED_FORMULA_2_132_2_132_5">#REF!+#REF!+#REF!+#REF!+#REF!+#REF!+#REF!+#REF!+#REF!+#REF!+#REF!+#REF!+#REF!+#REF!+#REF!+#REF!+#REF!+#REF!+#REF!+#REF!+#REF!+#REF!+#REF!</definedName>
    <definedName name="SHARED_FORMULA_2_134_2_134_5" localSheetId="0">#REF!+#REF!+#REF!+#REF!+#REF!+#REF!+#REF!+#REF!+#REF!+#REF!+#REF!+#REF!+#REF!+#REF!+#REF!+#REF!+#REF!+#REF!+#REF!+#REF!+#REF!+#REF!+#REF!</definedName>
    <definedName name="SHARED_FORMULA_2_134_2_134_5">#REF!+#REF!+#REF!+#REF!+#REF!+#REF!+#REF!+#REF!+#REF!+#REF!+#REF!+#REF!+#REF!+#REF!+#REF!+#REF!+#REF!+#REF!+#REF!+#REF!+#REF!+#REF!+#REF!</definedName>
    <definedName name="SHARED_FORMULA_2_137_2_137_5" localSheetId="0">#REF!+#REF!+#REF!+#REF!+#REF!+#REF!+#REF!+#REF!+#REF!+#REF!+#REF!+#REF!+#REF!+#REF!+#REF!+#REF!+#REF!+#REF!+#REF!+#REF!+#REF!+#REF!+#REF!</definedName>
    <definedName name="SHARED_FORMULA_2_137_2_137_5">#REF!+#REF!+#REF!+#REF!+#REF!+#REF!+#REF!+#REF!+#REF!+#REF!+#REF!+#REF!+#REF!+#REF!+#REF!+#REF!+#REF!+#REF!+#REF!+#REF!+#REF!+#REF!+#REF!</definedName>
    <definedName name="SHARED_FORMULA_2_14_2_14_5" localSheetId="0">#REF!</definedName>
    <definedName name="SHARED_FORMULA_2_14_2_14_5">#REF!</definedName>
    <definedName name="SHARED_FORMULA_2_140_2_140_5" localSheetId="0">#REF!+#REF!+#REF!+#REF!+#REF!+#REF!+#REF!+#REF!+#REF!+#REF!+#REF!+#REF!+#REF!+#REF!+#REF!+#REF!+#REF!+#REF!+#REF!+#REF!+#REF!+#REF!</definedName>
    <definedName name="SHARED_FORMULA_2_140_2_140_5">#REF!+#REF!+#REF!+#REF!+#REF!+#REF!+#REF!+#REF!+#REF!+#REF!+#REF!+#REF!+#REF!+#REF!+#REF!+#REF!+#REF!+#REF!+#REF!+#REF!+#REF!+#REF!</definedName>
    <definedName name="SHARED_FORMULA_2_141_2_141_5" localSheetId="0">#REF!+#REF!+#REF!+#REF!+#REF!+#REF!+#REF!+#REF!+#REF!+#REF!+#REF!+#REF!+#REF!+#REF!+#REF!+#REF!+#REF!+#REF!+#REF!+#REF!+#REF!+#REF!</definedName>
    <definedName name="SHARED_FORMULA_2_141_2_141_5">#REF!+#REF!+#REF!+#REF!+#REF!+#REF!+#REF!+#REF!+#REF!+#REF!+#REF!+#REF!+#REF!+#REF!+#REF!+#REF!+#REF!+#REF!+#REF!+#REF!+#REF!+#REF!</definedName>
    <definedName name="SHARED_FORMULA_2_142_2_142_5" localSheetId="0">#REF!+#REF!+#REF!+#REF!+#REF!+#REF!+#REF!+#REF!+#REF!+#REF!+#REF!+#REF!+#REF!+#REF!+#REF!+#REF!+#REF!+#REF!+#REF!+#REF!+#REF!+#REF!</definedName>
    <definedName name="SHARED_FORMULA_2_142_2_142_5">#REF!+#REF!+#REF!+#REF!+#REF!+#REF!+#REF!+#REF!+#REF!+#REF!+#REF!+#REF!+#REF!+#REF!+#REF!+#REF!+#REF!+#REF!+#REF!+#REF!+#REF!+#REF!</definedName>
    <definedName name="SHARED_FORMULA_2_143_2_143_5" localSheetId="0">#REF!+#REF!+#REF!+#REF!+#REF!+#REF!+#REF!+#REF!+#REF!+#REF!+#REF!+#REF!+#REF!+#REF!+#REF!+#REF!+#REF!+#REF!+#REF!+#REF!+#REF!+#REF!</definedName>
    <definedName name="SHARED_FORMULA_2_143_2_143_5">#REF!+#REF!+#REF!+#REF!+#REF!+#REF!+#REF!+#REF!+#REF!+#REF!+#REF!+#REF!+#REF!+#REF!+#REF!+#REF!+#REF!+#REF!+#REF!+#REF!+#REF!+#REF!</definedName>
    <definedName name="SHARED_FORMULA_2_144_2_144_5" localSheetId="0">#REF!+#REF!+#REF!+#REF!+#REF!+#REF!+#REF!+#REF!+#REF!+#REF!+#REF!+#REF!+#REF!+#REF!+#REF!+#REF!+#REF!+#REF!+#REF!+#REF!+#REF!+#REF!</definedName>
    <definedName name="SHARED_FORMULA_2_144_2_144_5">#REF!+#REF!+#REF!+#REF!+#REF!+#REF!+#REF!+#REF!+#REF!+#REF!+#REF!+#REF!+#REF!+#REF!+#REF!+#REF!+#REF!+#REF!+#REF!+#REF!+#REF!+#REF!</definedName>
    <definedName name="SHARED_FORMULA_2_145_2_145_5" localSheetId="0">#REF!+#REF!+#REF!+#REF!+#REF!+#REF!+#REF!+#REF!+#REF!+#REF!+#REF!+#REF!+#REF!+#REF!+#REF!+#REF!+#REF!+#REF!+#REF!+#REF!+#REF!+#REF!</definedName>
    <definedName name="SHARED_FORMULA_2_145_2_145_5">#REF!+#REF!+#REF!+#REF!+#REF!+#REF!+#REF!+#REF!+#REF!+#REF!+#REF!+#REF!+#REF!+#REF!+#REF!+#REF!+#REF!+#REF!+#REF!+#REF!+#REF!+#REF!</definedName>
    <definedName name="SHARED_FORMULA_2_146_2_146_5" localSheetId="0">#REF!-#REF!</definedName>
    <definedName name="SHARED_FORMULA_2_146_2_146_5">#REF!-#REF!</definedName>
    <definedName name="SHARED_FORMULA_2_22_2_22_5" localSheetId="0">#REF!</definedName>
    <definedName name="SHARED_FORMULA_2_22_2_22_5">#REF!</definedName>
    <definedName name="SHARED_FORMULA_2_27_2_27_5" localSheetId="0">#REF!</definedName>
    <definedName name="SHARED_FORMULA_2_27_2_27_5">#REF!</definedName>
    <definedName name="SHARED_FORMULA_2_32_2_32_5" localSheetId="0">#REF!</definedName>
    <definedName name="SHARED_FORMULA_2_32_2_32_5">#REF!</definedName>
    <definedName name="SHARED_FORMULA_2_37_2_37_5" localSheetId="0">#REF!</definedName>
    <definedName name="SHARED_FORMULA_2_37_2_37_5">#REF!</definedName>
    <definedName name="SHARED_FORMULA_2_4_2_4_5" localSheetId="0">#REF!</definedName>
    <definedName name="SHARED_FORMULA_2_4_2_4_5">#REF!</definedName>
    <definedName name="SHARED_FORMULA_2_42_2_42_5" localSheetId="0">#REF!</definedName>
    <definedName name="SHARED_FORMULA_2_42_2_42_5">#REF!</definedName>
    <definedName name="SHARED_FORMULA_2_44_2_44_5" localSheetId="0">#REF!</definedName>
    <definedName name="SHARED_FORMULA_2_44_2_44_5">#REF!</definedName>
    <definedName name="SHARED_FORMULA_2_47_2_47_5" localSheetId="0">#REF!</definedName>
    <definedName name="SHARED_FORMULA_2_47_2_47_5">#REF!</definedName>
    <definedName name="SHARED_FORMULA_2_48_2_48_5" localSheetId="0">#REF!</definedName>
    <definedName name="SHARED_FORMULA_2_48_2_48_5">#REF!</definedName>
    <definedName name="SHARED_FORMULA_2_52_2_52_5" localSheetId="0">#REF!</definedName>
    <definedName name="SHARED_FORMULA_2_52_2_52_5">#REF!</definedName>
    <definedName name="SHARED_FORMULA_2_57_2_57_5" localSheetId="0">#REF!</definedName>
    <definedName name="SHARED_FORMULA_2_57_2_57_5">#REF!</definedName>
    <definedName name="SHARED_FORMULA_2_67_2_67_5" localSheetId="0">#REF!</definedName>
    <definedName name="SHARED_FORMULA_2_67_2_67_5">#REF!</definedName>
    <definedName name="SHARED_FORMULA_2_71_2_71_5" localSheetId="0">#REF!+#REF!+#REF!+#REF!</definedName>
    <definedName name="SHARED_FORMULA_2_71_2_71_5">#REF!+#REF!+#REF!+#REF!</definedName>
    <definedName name="SHARED_FORMULA_2_72_2_72_5" localSheetId="0">#REF!+#REF!+#REF!+#REF!</definedName>
    <definedName name="SHARED_FORMULA_2_72_2_72_5">#REF!+#REF!+#REF!+#REF!</definedName>
    <definedName name="SHARED_FORMULA_2_73_2_73_5" localSheetId="0">#REF!+#REF!+#REF!+#REF!</definedName>
    <definedName name="SHARED_FORMULA_2_73_2_73_5">#REF!+#REF!+#REF!+#REF!</definedName>
    <definedName name="SHARED_FORMULA_2_74_2_74_5" localSheetId="0">#REF!+#REF!+#REF!+#REF!</definedName>
    <definedName name="SHARED_FORMULA_2_74_2_74_5">#REF!+#REF!+#REF!+#REF!</definedName>
    <definedName name="SHARED_FORMULA_2_75_2_75_5" localSheetId="0">#REF!+#REF!+#REF!+#REF!</definedName>
    <definedName name="SHARED_FORMULA_2_75_2_75_5">#REF!+#REF!+#REF!+#REF!</definedName>
    <definedName name="SHARED_FORMULA_2_82_2_82_5" localSheetId="0">#REF!</definedName>
    <definedName name="SHARED_FORMULA_2_82_2_82_5">#REF!</definedName>
    <definedName name="SHARED_FORMULA_2_86_2_86_5" localSheetId="0">#REF!+#REF!</definedName>
    <definedName name="SHARED_FORMULA_2_86_2_86_5">#REF!+#REF!</definedName>
    <definedName name="SHARED_FORMULA_2_87_2_87_5" localSheetId="0">#REF!+#REF!</definedName>
    <definedName name="SHARED_FORMULA_2_87_2_87_5">#REF!+#REF!</definedName>
    <definedName name="SHARED_FORMULA_2_88_2_88_5" localSheetId="0">#REF!+#REF!</definedName>
    <definedName name="SHARED_FORMULA_2_88_2_88_5">#REF!+#REF!</definedName>
    <definedName name="SHARED_FORMULA_2_89_2_89_5" localSheetId="0">#REF!+#REF!</definedName>
    <definedName name="SHARED_FORMULA_2_89_2_89_5">#REF!+#REF!</definedName>
    <definedName name="SHARED_FORMULA_2_9_2_9_5" localSheetId="0">#REF!</definedName>
    <definedName name="SHARED_FORMULA_2_9_2_9_5">#REF!</definedName>
    <definedName name="SHARED_FORMULA_2_90_2_90_5" localSheetId="0">#REF!+#REF!</definedName>
    <definedName name="SHARED_FORMULA_2_90_2_90_5">#REF!+#REF!</definedName>
    <definedName name="SHARED_FORMULA_2_92_2_92_5" localSheetId="0">#REF!</definedName>
    <definedName name="SHARED_FORMULA_2_92_2_92_5">#REF!</definedName>
    <definedName name="SHARED_FORMULA_2_97_2_97_5" localSheetId="0">#REF!</definedName>
    <definedName name="SHARED_FORMULA_2_97_2_97_5">#REF!</definedName>
    <definedName name="SHARED_FORMULA_20_10_20_10_5" localSheetId="0">#REF!</definedName>
    <definedName name="SHARED_FORMULA_20_10_20_10_5">#REF!</definedName>
    <definedName name="SHARED_FORMULA_20_102_20_102_5" localSheetId="0">#REF!</definedName>
    <definedName name="SHARED_FORMULA_20_102_20_102_5">#REF!</definedName>
    <definedName name="SHARED_FORMULA_20_112_20_112_5" localSheetId="0">#REF!</definedName>
    <definedName name="SHARED_FORMULA_20_112_20_112_5">#REF!</definedName>
    <definedName name="SHARED_FORMULA_20_117_20_117_5" localSheetId="0">#REF!</definedName>
    <definedName name="SHARED_FORMULA_20_117_20_117_5">#REF!</definedName>
    <definedName name="SHARED_FORMULA_20_121_20_121_5" localSheetId="0">#REF!+#REF!+#REF!+#REF!</definedName>
    <definedName name="SHARED_FORMULA_20_121_20_121_5">#REF!+#REF!+#REF!+#REF!</definedName>
    <definedName name="SHARED_FORMULA_20_127_20_127_5" localSheetId="0">#REF!</definedName>
    <definedName name="SHARED_FORMULA_20_127_20_127_5">#REF!</definedName>
    <definedName name="SHARED_FORMULA_20_131_20_131_5" localSheetId="0">#REF!+#REF!+#REF!+#REF!+#REF!+#REF!+#REF!+#REF!+#REF!+#REF!+#REF!+#REF!+#REF!+#REF!+#REF!+#REF!+#REF!+#REF!+#REF!+#REF!+#REF!+#REF!+#REF!</definedName>
    <definedName name="SHARED_FORMULA_20_131_20_131_5">#REF!+#REF!+#REF!+#REF!+#REF!+#REF!+#REF!+#REF!+#REF!+#REF!+#REF!+#REF!+#REF!+#REF!+#REF!+#REF!+#REF!+#REF!+#REF!+#REF!+#REF!+#REF!+#REF!</definedName>
    <definedName name="SHARED_FORMULA_20_14_20_14_5" localSheetId="0">#REF!</definedName>
    <definedName name="SHARED_FORMULA_20_14_20_14_5">#REF!</definedName>
    <definedName name="SHARED_FORMULA_20_141_20_141_5" localSheetId="0">#REF!+#REF!+#REF!+#REF!+#REF!+#REF!+#REF!+#REF!+#REF!+#REF!+#REF!+#REF!+#REF!+#REF!+#REF!+#REF!+#REF!+#REF!+#REF!+#REF!+#REF!+#REF!</definedName>
    <definedName name="SHARED_FORMULA_20_141_20_141_5">#REF!+#REF!+#REF!+#REF!+#REF!+#REF!+#REF!+#REF!+#REF!+#REF!+#REF!+#REF!+#REF!+#REF!+#REF!+#REF!+#REF!+#REF!+#REF!+#REF!+#REF!+#REF!</definedName>
    <definedName name="SHARED_FORMULA_20_19_20_19_5" localSheetId="0">#REF!</definedName>
    <definedName name="SHARED_FORMULA_20_19_20_19_5">#REF!</definedName>
    <definedName name="SHARED_FORMULA_20_22_20_22_5" localSheetId="0">#REF!</definedName>
    <definedName name="SHARED_FORMULA_20_22_20_22_5">#REF!</definedName>
    <definedName name="SHARED_FORMULA_20_27_20_27_5" localSheetId="0">#REF!</definedName>
    <definedName name="SHARED_FORMULA_20_27_20_27_5">#REF!</definedName>
    <definedName name="SHARED_FORMULA_20_33_20_33_5" localSheetId="0">#REF!</definedName>
    <definedName name="SHARED_FORMULA_20_33_20_33_5">#REF!</definedName>
    <definedName name="SHARED_FORMULA_20_37_20_37_5" localSheetId="0">#REF!</definedName>
    <definedName name="SHARED_FORMULA_20_37_20_37_5">#REF!</definedName>
    <definedName name="SHARED_FORMULA_20_42_20_42_5" localSheetId="0">#REF!</definedName>
    <definedName name="SHARED_FORMULA_20_42_20_42_5">#REF!</definedName>
    <definedName name="SHARED_FORMULA_20_57_20_57_5" localSheetId="0">#REF!</definedName>
    <definedName name="SHARED_FORMULA_20_57_20_57_5">#REF!</definedName>
    <definedName name="SHARED_FORMULA_20_63_20_63_5" localSheetId="0">#REF!</definedName>
    <definedName name="SHARED_FORMULA_20_63_20_63_5">#REF!</definedName>
    <definedName name="SHARED_FORMULA_20_67_20_67_5" localSheetId="0">#REF!</definedName>
    <definedName name="SHARED_FORMULA_20_67_20_67_5">#REF!</definedName>
    <definedName name="SHARED_FORMULA_20_78_20_78_5" localSheetId="0">#REF!</definedName>
    <definedName name="SHARED_FORMULA_20_78_20_78_5">#REF!</definedName>
    <definedName name="SHARED_FORMULA_20_82_20_82_5" localSheetId="0">#REF!</definedName>
    <definedName name="SHARED_FORMULA_20_82_20_82_5">#REF!</definedName>
    <definedName name="SHARED_FORMULA_20_86_20_86_5" localSheetId="0">#REF!+#REF!</definedName>
    <definedName name="SHARED_FORMULA_20_86_20_86_5">#REF!+#REF!</definedName>
    <definedName name="SHARED_FORMULA_20_92_20_92_5" localSheetId="0">#REF!</definedName>
    <definedName name="SHARED_FORMULA_20_92_20_92_5">#REF!</definedName>
    <definedName name="SHARED_FORMULA_23_3_23_3_5" localSheetId="0">SUM(#REF!)-#REF!</definedName>
    <definedName name="SHARED_FORMULA_23_3_23_3_5">SUM(#REF!)-#REF!</definedName>
    <definedName name="SHARED_FORMULA_23_32_23_32_5" localSheetId="0">SUM(#REF!)-#REF!</definedName>
    <definedName name="SHARED_FORMULA_23_32_23_32_5">SUM(#REF!)-#REF!</definedName>
    <definedName name="SHARED_FORMULA_23_64_23_64_5" localSheetId="0">SUM(#REF!)-#REF!</definedName>
    <definedName name="SHARED_FORMULA_23_64_23_64_5">SUM(#REF!)-#REF!</definedName>
    <definedName name="SHARED_FORMULA_23_96_23_96_5" localSheetId="0">SUM(#REF!)-#REF!</definedName>
    <definedName name="SHARED_FORMULA_23_96_23_96_5">SUM(#REF!)-#REF!</definedName>
    <definedName name="SHARED_FORMULA_25_131_25_131_5" localSheetId="0">SUM(#REF!)-#REF!</definedName>
    <definedName name="SHARED_FORMULA_25_131_25_131_5">SUM(#REF!)-#REF!</definedName>
    <definedName name="SHARED_FORMULA_3_10_3_10_3" localSheetId="0">SUM(#REF!)</definedName>
    <definedName name="SHARED_FORMULA_3_10_3_10_3">SUM(#REF!)</definedName>
    <definedName name="SHARED_FORMULA_3_308_3_308_4" localSheetId="0">SUM(#REF!+#REF!+#REF!)</definedName>
    <definedName name="SHARED_FORMULA_3_308_3_308_4">SUM(#REF!+#REF!+#REF!)</definedName>
    <definedName name="SHARED_FORMULA_3_309_3_309_4" localSheetId="0">#REF!+#REF!+#REF!</definedName>
    <definedName name="SHARED_FORMULA_3_309_3_309_4">#REF!+#REF!+#REF!</definedName>
    <definedName name="SHARED_FORMULA_3_312_3_312_4" localSheetId="0">SUM(#REF!+#REF!+#REF!)</definedName>
    <definedName name="SHARED_FORMULA_3_312_3_312_4">SUM(#REF!+#REF!+#REF!)</definedName>
    <definedName name="SHARED_FORMULA_3_32_3_32_2" localSheetId="0">SUM(#REF!)</definedName>
    <definedName name="SHARED_FORMULA_3_32_3_32_2">SUM(#REF!)</definedName>
    <definedName name="SHARED_FORMULA_3_320_3_320_4" localSheetId="0">SUM(#REF!+#REF!+#REF!+#REF!)</definedName>
    <definedName name="SHARED_FORMULA_3_320_3_320_4">SUM(#REF!+#REF!+#REF!+#REF!)</definedName>
    <definedName name="SHARED_FORMULA_3_321_3_321_4" localSheetId="0">SUM(#REF!+#REF!+#REF!+#REF!)</definedName>
    <definedName name="SHARED_FORMULA_3_321_3_321_4">SUM(#REF!+#REF!+#REF!+#REF!)</definedName>
    <definedName name="SHARED_FORMULA_3_37_3_37_2" localSheetId="0">SUM(#REF!)</definedName>
    <definedName name="SHARED_FORMULA_3_37_3_37_2">SUM(#REF!)</definedName>
    <definedName name="SHARED_FORMULA_3_47_3_47_2" localSheetId="0">SUM(#REF!)</definedName>
    <definedName name="SHARED_FORMULA_3_47_3_47_2">SUM(#REF!)</definedName>
    <definedName name="SHARED_FORMULA_3_59_3_59_5" localSheetId="0">#REF!</definedName>
    <definedName name="SHARED_FORMULA_3_59_3_59_5">#REF!</definedName>
    <definedName name="SHARED_FORMULA_3_77_3_77_5" localSheetId="0">#REF!</definedName>
    <definedName name="SHARED_FORMULA_3_77_3_77_5">#REF!</definedName>
    <definedName name="SHARED_FORMULA_3_94_3_94_5" localSheetId="0">#REF!</definedName>
    <definedName name="SHARED_FORMULA_3_94_3_94_5">#REF!</definedName>
    <definedName name="SHARED_FORMULA_4_133_4_133_5" localSheetId="0">SUM(#REF!)-#REF!-#REF!-#REF!</definedName>
    <definedName name="SHARED_FORMULA_4_133_4_133_5">SUM(#REF!)-#REF!-#REF!-#REF!</definedName>
    <definedName name="SHARED_FORMULA_4_136_4_136_4" localSheetId="0">SUM(#REF!)</definedName>
    <definedName name="SHARED_FORMULA_4_136_4_136_4">SUM(#REF!)</definedName>
    <definedName name="SHARED_FORMULA_4_200_4_200_4" localSheetId="0">SUM(#REF!)</definedName>
    <definedName name="SHARED_FORMULA_4_200_4_200_4">SUM(#REF!)</definedName>
    <definedName name="SHARED_FORMULA_4_264_4_264_4" localSheetId="0">SUM(#REF!)</definedName>
    <definedName name="SHARED_FORMULA_4_264_4_264_4">SUM(#REF!)</definedName>
    <definedName name="SHARED_FORMULA_4_322_4_322_4" localSheetId="0">SUM(#REF!,#REF!,#REF!)</definedName>
    <definedName name="SHARED_FORMULA_4_322_4_322_4">SUM(#REF!,#REF!,#REF!)</definedName>
    <definedName name="SHARED_FORMULA_4_43_4_43_3" localSheetId="0">SUM(#REF!,#REF!,#REF!,#REF!,#REF!,#REF!,#REF!,#REF!,#REF!,#REF!,#REF!,#REF!,#REF!,#REF!)</definedName>
    <definedName name="SHARED_FORMULA_4_43_4_43_3">SUM(#REF!,#REF!,#REF!,#REF!,#REF!,#REF!,#REF!,#REF!,#REF!,#REF!,#REF!,#REF!,#REF!,#REF!)</definedName>
    <definedName name="SHARED_FORMULA_4_58_4_58_2" localSheetId="0">SUM(#REF!,#REF!,#REF!,#REF!,#REF!,#REF!,#REF!,#REF!,#REF!,#REF!,#REF!)</definedName>
    <definedName name="SHARED_FORMULA_4_58_4_58_2">SUM(#REF!,#REF!,#REF!,#REF!,#REF!,#REF!,#REF!,#REF!,#REF!,#REF!,#REF!)</definedName>
    <definedName name="SHARED_FORMULA_4_73_4_73_4" localSheetId="0">SUM(#REF!)</definedName>
    <definedName name="SHARED_FORMULA_4_73_4_73_4">SUM(#REF!)</definedName>
    <definedName name="SHARED_FORMULA_4_8_4_8_4" localSheetId="0">SUM(#REF!)</definedName>
    <definedName name="SHARED_FORMULA_4_8_4_8_4">SUM(#REF!)</definedName>
    <definedName name="SHARED_FORMULA_4_9_4_9_3" localSheetId="0">SUM(#REF!)</definedName>
    <definedName name="SHARED_FORMULA_4_9_4_9_3">SUM(#REF!)</definedName>
    <definedName name="SHARED_FORMULA_5_108_5_108_5" localSheetId="0">#REF!</definedName>
    <definedName name="SHARED_FORMULA_5_108_5_108_5">#REF!</definedName>
    <definedName name="SHARED_FORMULA_5_109_5_109_5" localSheetId="0">#REF!</definedName>
    <definedName name="SHARED_FORMULA_5_109_5_109_5">#REF!</definedName>
    <definedName name="SHARED_FORMULA_5_129_5_129_5" localSheetId="0">#REF!</definedName>
    <definedName name="SHARED_FORMULA_5_129_5_129_5">#REF!</definedName>
    <definedName name="SHARED_FORMULA_5_19_5_19_5" localSheetId="0">#REF!</definedName>
    <definedName name="SHARED_FORMULA_5_19_5_19_5">#REF!</definedName>
    <definedName name="SHARED_FORMULA_5_28_5_28_5" localSheetId="0">#REF!</definedName>
    <definedName name="SHARED_FORMULA_5_28_5_28_5">#REF!</definedName>
    <definedName name="SHARED_FORMULA_5_288_5_288_4" localSheetId="0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8_5_288_4">SUM(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)</definedName>
    <definedName name="SHARED_FORMULA_5_289_5_289_4" localSheetId="0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289_5_289_4"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definedName>
    <definedName name="SHARED_FORMULA_5_35_5_35_5" localSheetId="0">#REF!</definedName>
    <definedName name="SHARED_FORMULA_5_35_5_35_5">#REF!</definedName>
    <definedName name="SHARED_FORMULA_5_69_5_69_5" localSheetId="0">#REF!</definedName>
    <definedName name="SHARED_FORMULA_5_69_5_69_5">#REF!</definedName>
    <definedName name="SHARED_FORMULA_5_7_5_7_5" localSheetId="0">#REF!</definedName>
    <definedName name="SHARED_FORMULA_5_7_5_7_5">#REF!</definedName>
    <definedName name="SHARED_FORMULA_6_5_6_5_0" localSheetId="0">#REF!/#REF!*100</definedName>
    <definedName name="SHARED_FORMULA_6_5_6_5_0">#REF!/#REF!*100</definedName>
    <definedName name="SHARED_FORMULA_7_62_7_62_5" localSheetId="0">#REF!</definedName>
    <definedName name="SHARED_FORMULA_7_62_7_62_5">#REF!</definedName>
    <definedName name="SHARED_FORMULA_7_82_7_82_5" localSheetId="0">#REF!</definedName>
    <definedName name="SHARED_FORMULA_7_82_7_82_5">#REF!</definedName>
    <definedName name="SHARED_FORMULA_7_93_7_93_5" localSheetId="0">#REF!</definedName>
    <definedName name="SHARED_FORMULA_7_93_7_93_5">#REF!</definedName>
    <definedName name="SHARED_FORMULA_8_48_8_48_5" localSheetId="0">#REF!</definedName>
    <definedName name="SHARED_FORMULA_8_48_8_48_5">#REF!</definedName>
    <definedName name="SHARED_FORMULA_9_112_9_112_5" localSheetId="0">#REF!</definedName>
    <definedName name="SHARED_FORMULA_9_112_9_112_5">#REF!</definedName>
    <definedName name="SHARED_FORMULA_9_118_9_118_5" localSheetId="0">#REF!</definedName>
    <definedName name="SHARED_FORMULA_9_118_9_118_5">#REF!</definedName>
    <definedName name="SHARED_FORMULA_9_44_9_44_5" localSheetId="0">#REF!</definedName>
    <definedName name="SHARED_FORMULA_9_44_9_44_5">#REF!</definedName>
    <definedName name="SHARED_FORMULA_9_53_9_53_5" localSheetId="0">#REF!</definedName>
    <definedName name="SHARED_FORMULA_9_53_9_53_5">#REF!</definedName>
    <definedName name="SHARED_FORMULA_9_77_9_77_5" localSheetId="0">#REF!</definedName>
    <definedName name="SHARED_FORMULA_9_77_9_77_5">#REF!</definedName>
    <definedName name="SHARED_FORMULA_9_98_9_98_5" localSheetId="0">#REF!</definedName>
    <definedName name="SHARED_FORMULA_9_98_9_98_5">#REF!</definedName>
    <definedName name="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8" l="1"/>
  <c r="H13" i="8"/>
  <c r="L24" i="8"/>
  <c r="K24" i="8"/>
  <c r="J24" i="8"/>
  <c r="B10" i="8"/>
  <c r="K23" i="8"/>
  <c r="J23" i="8"/>
  <c r="L23" i="8" s="1"/>
  <c r="C51" i="8"/>
  <c r="D51" i="8"/>
  <c r="E51" i="8"/>
  <c r="F51" i="8"/>
  <c r="G51" i="8"/>
  <c r="H51" i="8"/>
  <c r="I51" i="8"/>
  <c r="J51" i="8"/>
  <c r="K51" i="8"/>
  <c r="L51" i="8"/>
  <c r="B51" i="8"/>
  <c r="G48" i="8"/>
  <c r="G49" i="8"/>
  <c r="D48" i="8"/>
  <c r="D49" i="8"/>
  <c r="C26" i="8"/>
  <c r="D26" i="8"/>
  <c r="E26" i="8"/>
  <c r="F26" i="8"/>
  <c r="G26" i="8"/>
  <c r="H26" i="8"/>
  <c r="I26" i="8"/>
  <c r="J26" i="8"/>
  <c r="K26" i="8"/>
  <c r="L26" i="8"/>
  <c r="B26" i="8"/>
  <c r="D22" i="8"/>
  <c r="D20" i="8"/>
  <c r="D21" i="8"/>
  <c r="D11" i="8"/>
  <c r="H40" i="8" l="1"/>
  <c r="C40" i="8"/>
  <c r="E40" i="8"/>
  <c r="F40" i="8"/>
  <c r="I40" i="8"/>
  <c r="B40" i="8"/>
  <c r="B73" i="8"/>
  <c r="C73" i="8"/>
  <c r="D73" i="8"/>
  <c r="E73" i="8"/>
  <c r="F73" i="8"/>
  <c r="G73" i="8"/>
  <c r="I73" i="8"/>
  <c r="K74" i="8"/>
  <c r="K73" i="8" s="1"/>
  <c r="J74" i="8"/>
  <c r="H73" i="8"/>
  <c r="B58" i="8"/>
  <c r="L74" i="8" l="1"/>
  <c r="L73" i="8" s="1"/>
  <c r="J73" i="8"/>
  <c r="K49" i="8"/>
  <c r="J49" i="8"/>
  <c r="L49" i="8" l="1"/>
  <c r="G22" i="8" l="1"/>
  <c r="G21" i="8"/>
  <c r="G20" i="8"/>
  <c r="G11" i="8"/>
  <c r="K48" i="8" l="1"/>
  <c r="J48" i="8"/>
  <c r="K22" i="8"/>
  <c r="J22" i="8"/>
  <c r="K21" i="8"/>
  <c r="J21" i="8"/>
  <c r="K20" i="8"/>
  <c r="J20" i="8"/>
  <c r="L48" i="8" l="1"/>
  <c r="L20" i="8"/>
  <c r="L22" i="8"/>
  <c r="L21" i="8"/>
  <c r="D18" i="8"/>
  <c r="D19" i="8"/>
  <c r="G19" i="8" l="1"/>
  <c r="K19" i="8" l="1"/>
  <c r="J19" i="8"/>
  <c r="L19" i="8" l="1"/>
  <c r="G18" i="8"/>
  <c r="H10" i="8" l="1"/>
  <c r="H28" i="8" s="1"/>
  <c r="K18" i="8"/>
  <c r="J18" i="8"/>
  <c r="C10" i="8"/>
  <c r="E10" i="8"/>
  <c r="F10" i="8"/>
  <c r="I10" i="8"/>
  <c r="K11" i="8"/>
  <c r="J11" i="8"/>
  <c r="L11" i="8" l="1"/>
  <c r="L18" i="8"/>
  <c r="K71" i="8"/>
  <c r="J71" i="8"/>
  <c r="G71" i="8"/>
  <c r="D71" i="8"/>
  <c r="C70" i="8"/>
  <c r="C76" i="8" s="1"/>
  <c r="E70" i="8"/>
  <c r="E76" i="8" s="1"/>
  <c r="F70" i="8"/>
  <c r="F76" i="8" s="1"/>
  <c r="H70" i="8"/>
  <c r="H76" i="8" s="1"/>
  <c r="I70" i="8"/>
  <c r="I76" i="8" s="1"/>
  <c r="L71" i="8" l="1"/>
  <c r="K70" i="8"/>
  <c r="K76" i="8" s="1"/>
  <c r="J70" i="8"/>
  <c r="J76" i="8" s="1"/>
  <c r="G70" i="8"/>
  <c r="G76" i="8" s="1"/>
  <c r="D70" i="8"/>
  <c r="D76" i="8" s="1"/>
  <c r="C32" i="8"/>
  <c r="E32" i="8"/>
  <c r="F32" i="8"/>
  <c r="H32" i="8"/>
  <c r="I32" i="8"/>
  <c r="C30" i="8"/>
  <c r="D30" i="8"/>
  <c r="E30" i="8"/>
  <c r="F30" i="8"/>
  <c r="G30" i="8"/>
  <c r="H30" i="8"/>
  <c r="I30" i="8"/>
  <c r="J30" i="8"/>
  <c r="K30" i="8"/>
  <c r="L30" i="8"/>
  <c r="C58" i="8"/>
  <c r="E58" i="8"/>
  <c r="F58" i="8"/>
  <c r="H58" i="8"/>
  <c r="I58" i="8"/>
  <c r="C56" i="8"/>
  <c r="D56" i="8"/>
  <c r="E56" i="8"/>
  <c r="F56" i="8"/>
  <c r="G56" i="8"/>
  <c r="H56" i="8"/>
  <c r="I56" i="8"/>
  <c r="J56" i="8"/>
  <c r="K56" i="8"/>
  <c r="L56" i="8"/>
  <c r="C53" i="8"/>
  <c r="E53" i="8"/>
  <c r="F53" i="8"/>
  <c r="H53" i="8"/>
  <c r="I53" i="8"/>
  <c r="E28" i="8"/>
  <c r="F28" i="8"/>
  <c r="K33" i="8"/>
  <c r="K32" i="8" s="1"/>
  <c r="K37" i="8" s="1"/>
  <c r="K41" i="8"/>
  <c r="K42" i="8"/>
  <c r="K43" i="8"/>
  <c r="K44" i="8"/>
  <c r="K45" i="8"/>
  <c r="K46" i="8"/>
  <c r="K47" i="8"/>
  <c r="K59" i="8"/>
  <c r="J33" i="8"/>
  <c r="J41" i="8"/>
  <c r="J42" i="8"/>
  <c r="J43" i="8"/>
  <c r="J44" i="8"/>
  <c r="J45" i="8"/>
  <c r="J46" i="8"/>
  <c r="J47" i="8"/>
  <c r="J59" i="8"/>
  <c r="K13" i="8"/>
  <c r="K14" i="8"/>
  <c r="K15" i="8"/>
  <c r="K16" i="8"/>
  <c r="K17" i="8"/>
  <c r="J13" i="8"/>
  <c r="J14" i="8"/>
  <c r="J15" i="8"/>
  <c r="J16" i="8"/>
  <c r="J17" i="8"/>
  <c r="K12" i="8"/>
  <c r="J12" i="8"/>
  <c r="G59" i="8"/>
  <c r="G47" i="8"/>
  <c r="G46" i="8"/>
  <c r="G45" i="8"/>
  <c r="G44" i="8"/>
  <c r="G43" i="8"/>
  <c r="G42" i="8"/>
  <c r="G41" i="8"/>
  <c r="G33" i="8"/>
  <c r="G32" i="8" s="1"/>
  <c r="G17" i="8"/>
  <c r="G16" i="8"/>
  <c r="G15" i="8"/>
  <c r="G14" i="8"/>
  <c r="G13" i="8"/>
  <c r="G12" i="8"/>
  <c r="K40" i="8" l="1"/>
  <c r="K53" i="8" s="1"/>
  <c r="G40" i="8"/>
  <c r="G53" i="8" s="1"/>
  <c r="J40" i="8"/>
  <c r="J53" i="8"/>
  <c r="I37" i="8"/>
  <c r="L45" i="8"/>
  <c r="G58" i="8"/>
  <c r="G63" i="8" s="1"/>
  <c r="G37" i="8"/>
  <c r="C37" i="8"/>
  <c r="E37" i="8"/>
  <c r="I63" i="8"/>
  <c r="H63" i="8"/>
  <c r="L70" i="8"/>
  <c r="L76" i="8" s="1"/>
  <c r="C63" i="8"/>
  <c r="L12" i="8"/>
  <c r="H37" i="8"/>
  <c r="F63" i="8"/>
  <c r="E63" i="8"/>
  <c r="L16" i="8"/>
  <c r="L59" i="8"/>
  <c r="L46" i="8"/>
  <c r="L42" i="8"/>
  <c r="L33" i="8"/>
  <c r="L32" i="8" s="1"/>
  <c r="L37" i="8" s="1"/>
  <c r="L13" i="8"/>
  <c r="J10" i="8"/>
  <c r="J28" i="8" s="1"/>
  <c r="L15" i="8"/>
  <c r="K10" i="8"/>
  <c r="K28" i="8" s="1"/>
  <c r="K58" i="8"/>
  <c r="K63" i="8" s="1"/>
  <c r="G10" i="8"/>
  <c r="G28" i="8" s="1"/>
  <c r="L17" i="8"/>
  <c r="L14" i="8"/>
  <c r="L47" i="8"/>
  <c r="L43" i="8"/>
  <c r="L44" i="8"/>
  <c r="L41" i="8"/>
  <c r="J32" i="8"/>
  <c r="J37" i="8" s="1"/>
  <c r="J58" i="8"/>
  <c r="J63" i="8" s="1"/>
  <c r="F37" i="8"/>
  <c r="D13" i="8"/>
  <c r="D14" i="8"/>
  <c r="D15" i="8"/>
  <c r="D16" i="8"/>
  <c r="D17" i="8"/>
  <c r="D33" i="8"/>
  <c r="D32" i="8" s="1"/>
  <c r="D37" i="8" s="1"/>
  <c r="D41" i="8"/>
  <c r="D42" i="8"/>
  <c r="D43" i="8"/>
  <c r="D44" i="8"/>
  <c r="D45" i="8"/>
  <c r="D46" i="8"/>
  <c r="D47" i="8"/>
  <c r="D59" i="8"/>
  <c r="D12" i="8"/>
  <c r="C28" i="8"/>
  <c r="I28" i="8"/>
  <c r="L40" i="8" l="1"/>
  <c r="L53" i="8" s="1"/>
  <c r="D40" i="8"/>
  <c r="D53" i="8" s="1"/>
  <c r="F66" i="8"/>
  <c r="I66" i="8"/>
  <c r="E66" i="8"/>
  <c r="H66" i="8"/>
  <c r="C66" i="8"/>
  <c r="L58" i="8"/>
  <c r="L63" i="8" s="1"/>
  <c r="K66" i="8"/>
  <c r="L10" i="8"/>
  <c r="L28" i="8" s="1"/>
  <c r="D10" i="8"/>
  <c r="D28" i="8" s="1"/>
  <c r="G66" i="8"/>
  <c r="D58" i="8"/>
  <c r="D63" i="8" s="1"/>
  <c r="J66" i="8"/>
  <c r="L66" i="8" l="1"/>
  <c r="B70" i="8" l="1"/>
  <c r="B76" i="8" s="1"/>
  <c r="B32" i="8"/>
  <c r="B56" i="8"/>
  <c r="B30" i="8"/>
  <c r="B53" i="8"/>
  <c r="B63" i="8" l="1"/>
  <c r="B37" i="8"/>
  <c r="D66" i="8" s="1"/>
  <c r="B28" i="8"/>
  <c r="B66" i="8" l="1"/>
</calcChain>
</file>

<file path=xl/sharedStrings.xml><?xml version="1.0" encoding="utf-8"?>
<sst xmlns="http://schemas.openxmlformats.org/spreadsheetml/2006/main" count="65" uniqueCount="56">
  <si>
    <t>ÖNKORMÁNYZAT</t>
  </si>
  <si>
    <t>Működési célú visszatérítendő támogatások, kölcsönök visszatérülése államháztartáson kívülről</t>
  </si>
  <si>
    <t>Felhalmozási célú átvett pénzeszközök államháztartáson kívülről (vissza nem térítendő)</t>
  </si>
  <si>
    <t>Felhalmozási célú visszatérítendő támogatások, kölcsönök visszatérülése államháztartáson kívülről</t>
  </si>
  <si>
    <t>Felhalmozási célú visszatérítendő támogatások, kölcsönök visszatérülése összesen:</t>
  </si>
  <si>
    <t>Felhalmozási célú visszatérítendő támogatások, kölcsönök visszatérülése államháztartáson belülről</t>
  </si>
  <si>
    <t>Működési célú visszatérítendő támogatások, kölcsönök visszatérülése államháztartáson belülre</t>
  </si>
  <si>
    <t>Felhalmozási célú támogatások államháztartáson belülről (vissza nem térítendő)</t>
  </si>
  <si>
    <t>Működési célú támogatások államháztartáson belülről (vissza nem térítendő)</t>
  </si>
  <si>
    <t>Működési célra átvett pénzeszközök államháztartáson kívülről (vissza nem térítendő)</t>
  </si>
  <si>
    <t>Működési célú támogatások és átvett pénzeszközök (vissza nem térítendő) összesen:</t>
  </si>
  <si>
    <t>Felhalmozási célú támogatások és átvett pénzeszközök (vissza nem térítendő) összesen:</t>
  </si>
  <si>
    <t>ÖNKORMÁNYZATI TÁMOGATÁSOK ÉS ÁTVETT PÉNZESZKÖZÖK (VISSZATÉRÍTENDŐ ÉS VISSZA NEM TÉRÍTENDŐ) MINDÖSSZESEN:</t>
  </si>
  <si>
    <t>Garancia és kezességvállalásból származó bevétel államháztartáson kívülről</t>
  </si>
  <si>
    <t>Működési célú visszatérítendő támogatások, kölcsönök visszatérülése</t>
  </si>
  <si>
    <t>Felhalmozási célú garancia és kezességvállalásból származó bevétel államháztartáson kívülről</t>
  </si>
  <si>
    <t>Megnevezés</t>
  </si>
  <si>
    <t>Települési önkormányzatok egyes köznevelési feladatainak támogatása</t>
  </si>
  <si>
    <t>Települési önkormányzatok kulturális feladatainak támogatása</t>
  </si>
  <si>
    <t>Komárom és Környéke Önkormányzati Társulástól jelzőrendszer működtetésének támogatása</t>
  </si>
  <si>
    <t>Dolgozók munkáltatói kölcsönének törlesztése</t>
  </si>
  <si>
    <t>KOMÁROM VÁROS EGÉSZSÉGÜGYI ALAPELLÁTÁSI SZOLGÁLATA</t>
  </si>
  <si>
    <t>KOMÁROM VÁROS EGÉSZSÉGÜGYI ALAPELLÁTÁSI SZOLGÁLATA TÁMOGATÁSOK ÉS ÁTVETT PÉNZESZKÖZÖK (VISSZATÉRÍTENDŐ ÉS VISSZA NEM TÉRÍTENDŐ) MINDÖSSZESEN:</t>
  </si>
  <si>
    <t>E Ft</t>
  </si>
  <si>
    <t>18. melléklet</t>
  </si>
  <si>
    <t>Szociális és Gyermekvédelmi Főigazgatóság jelzőrendszeres házi segítségnyújtás támogatása</t>
  </si>
  <si>
    <t>Nemzeti Egészségbiztosítási Alapkezelő finanszírozás</t>
  </si>
  <si>
    <t>Közfoglalkoztatáshoz nyújtott támogatás</t>
  </si>
  <si>
    <t xml:space="preserve">TOP-3.2.1-16 Komáromi Jókai Mór Gimnázium energetikai korszerűsítése </t>
  </si>
  <si>
    <t>TOP-7.1.1-16 CLDD közösségfejlesztés</t>
  </si>
  <si>
    <t>EFOP-1.5.2-16 Humán szolgáltatások fejlesztése</t>
  </si>
  <si>
    <t>Önként vállalt feladatok</t>
  </si>
  <si>
    <t>Javasolt módosítás</t>
  </si>
  <si>
    <t>Kötelező feladatok</t>
  </si>
  <si>
    <t>Összesen</t>
  </si>
  <si>
    <t>KEHOP 2.2.2. Komárom Város szennyvízelvezetésének és tisztításának fejlesztése</t>
  </si>
  <si>
    <t>2021. évi kapott visszatérítendő és vissza nem térítendő támogatások és pénzeszközátvételek előirányzatának módosítása Komárom  Város Önkormányzatánál és Intézményeinél</t>
  </si>
  <si>
    <t>Helyi önkormányzatok működésének általnos támogatása</t>
  </si>
  <si>
    <t>Települési önkormányzatok szociális és gyermekjóléti feladatainak támogatása</t>
  </si>
  <si>
    <t>Települési önkormányzatok gyerekétkeztetési  feladatainak támogatása</t>
  </si>
  <si>
    <t>Települési önkormányzatok múzeális intézményi feladatainak támogatása</t>
  </si>
  <si>
    <t>Óvodai és iskolai szociális segítéshez kapcsolódó támogatás</t>
  </si>
  <si>
    <t>Kieső iparűzési adóbevételek összegével megegyező költségvetési támogatás</t>
  </si>
  <si>
    <t>4/2021.(II.3.) önk rendelet eredeti ei</t>
  </si>
  <si>
    <t>Módosított előirányzat</t>
  </si>
  <si>
    <t>KOMTHERMÁL Kft-nek nyújtott működési kölcsön visszatérülés</t>
  </si>
  <si>
    <t>TOP-1.1.2-16 Inkubátorházak fejlesztése</t>
  </si>
  <si>
    <t>TOP-7.1.1-16-H-ERFA-2020-00619 Koppánymonostori Dózsa György Művelődési Ház dővítése</t>
  </si>
  <si>
    <t>TOP-7.1.1-16-H-ERFA-2020-00619 Szőnyi Patőfi Sándor Művelődési Ház nagytermének felújítása</t>
  </si>
  <si>
    <t>SKHU/WETA/1901/1.1/026 Kisprojekt Alap</t>
  </si>
  <si>
    <t>SKHU/WETA/1901/1901/4.1/220 Klapka 200</t>
  </si>
  <si>
    <t>KIEFO/2123/2020 Komáromi ipari park viziközmű-hálózat fejlesztése</t>
  </si>
  <si>
    <t>2020. évi elszámolásból eredő bevételek</t>
  </si>
  <si>
    <t>Helyi önkormányzatok rendkívüli támogatása helyi iparűzési adó visszafizetésre</t>
  </si>
  <si>
    <t>Adomány bútorra</t>
  </si>
  <si>
    <t>14/2021. (VI.24.)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</si>
</sst>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</font>
    <font>
      <sz val="10"/>
      <name val="Arial"/>
      <family val="2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sz val="8"/>
      <name val="Times New Roman CE"/>
      <charset val="238"/>
    </font>
    <font>
      <sz val="12"/>
      <name val="Times New Roman"/>
      <family val="1"/>
      <charset val="238"/>
    </font>
    <font>
      <b/>
      <sz val="9"/>
      <name val="Times New Roman"/>
      <family val="1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gray0625"/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1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3" borderId="0" applyNumberFormat="0" applyBorder="0" applyAlignment="0" applyProtection="0"/>
    <xf numFmtId="0" fontId="4" fillId="9" borderId="0" applyNumberFormat="0" applyBorder="0" applyAlignment="0" applyProtection="0"/>
    <xf numFmtId="0" fontId="5" fillId="7" borderId="1" applyNumberFormat="0" applyAlignment="0" applyProtection="0"/>
    <xf numFmtId="0" fontId="6" fillId="34" borderId="1" applyNumberFormat="0" applyAlignment="0" applyProtection="0"/>
    <xf numFmtId="0" fontId="7" fillId="35" borderId="2" applyNumberFormat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7" fillId="36" borderId="2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0" borderId="0" applyNumberFormat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5" fillId="13" borderId="1" applyNumberFormat="0" applyAlignment="0" applyProtection="0"/>
    <xf numFmtId="0" fontId="1" fillId="37" borderId="10" applyNumberFormat="0" applyFont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41" borderId="0" applyNumberFormat="0" applyBorder="0" applyAlignment="0" applyProtection="0"/>
    <xf numFmtId="0" fontId="14" fillId="4" borderId="0" applyNumberFormat="0" applyBorder="0" applyAlignment="0" applyProtection="0"/>
    <xf numFmtId="0" fontId="16" fillId="42" borderId="11" applyNumberFormat="0" applyAlignment="0" applyProtection="0"/>
    <xf numFmtId="0" fontId="15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7" fillId="43" borderId="0" applyNumberFormat="0" applyBorder="0" applyAlignment="0" applyProtection="0"/>
    <xf numFmtId="0" fontId="20" fillId="0" borderId="0"/>
    <xf numFmtId="0" fontId="18" fillId="44" borderId="10" applyNumberFormat="0" applyAlignment="0" applyProtection="0"/>
    <xf numFmtId="0" fontId="16" fillId="34" borderId="11" applyNumberFormat="0" applyAlignment="0" applyProtection="0"/>
    <xf numFmtId="0" fontId="19" fillId="0" borderId="12" applyNumberFormat="0" applyFill="0" applyAlignment="0" applyProtection="0"/>
    <xf numFmtId="0" fontId="4" fillId="3" borderId="0" applyNumberFormat="0" applyBorder="0" applyAlignment="0" applyProtection="0"/>
    <xf numFmtId="0" fontId="17" fillId="45" borderId="0" applyNumberFormat="0" applyBorder="0" applyAlignment="0" applyProtection="0"/>
    <xf numFmtId="0" fontId="6" fillId="42" borderId="1" applyNumberFormat="0" applyAlignment="0" applyProtection="0"/>
    <xf numFmtId="0" fontId="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20" fillId="0" borderId="0" xfId="74"/>
    <xf numFmtId="3" fontId="20" fillId="0" borderId="0" xfId="74" applyNumberFormat="1"/>
    <xf numFmtId="0" fontId="25" fillId="0" borderId="0" xfId="74" applyFont="1"/>
    <xf numFmtId="0" fontId="27" fillId="0" borderId="0" xfId="74" applyFont="1" applyBorder="1"/>
    <xf numFmtId="0" fontId="28" fillId="0" borderId="0" xfId="74" applyFont="1"/>
    <xf numFmtId="3" fontId="28" fillId="0" borderId="0" xfId="74" applyNumberFormat="1" applyFont="1"/>
    <xf numFmtId="0" fontId="20" fillId="0" borderId="0" xfId="74" applyAlignment="1">
      <alignment wrapText="1"/>
    </xf>
    <xf numFmtId="0" fontId="26" fillId="0" borderId="0" xfId="74" applyFont="1" applyBorder="1" applyAlignment="1">
      <alignment wrapText="1"/>
    </xf>
    <xf numFmtId="3" fontId="20" fillId="0" borderId="0" xfId="74" applyNumberFormat="1" applyAlignment="1"/>
    <xf numFmtId="3" fontId="28" fillId="0" borderId="0" xfId="74" applyNumberFormat="1" applyFont="1" applyAlignment="1"/>
    <xf numFmtId="0" fontId="29" fillId="0" borderId="0" xfId="74" applyFont="1"/>
    <xf numFmtId="0" fontId="31" fillId="0" borderId="0" xfId="0" applyFont="1" applyAlignment="1">
      <alignment wrapText="1"/>
    </xf>
    <xf numFmtId="0" fontId="23" fillId="0" borderId="13" xfId="74" applyFont="1" applyBorder="1" applyAlignment="1">
      <alignment wrapText="1"/>
    </xf>
    <xf numFmtId="0" fontId="22" fillId="0" borderId="13" xfId="74" applyFont="1" applyBorder="1" applyAlignment="1">
      <alignment wrapText="1"/>
    </xf>
    <xf numFmtId="3" fontId="23" fillId="0" borderId="13" xfId="74" applyNumberFormat="1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0" fillId="0" borderId="13" xfId="74" applyFont="1" applyBorder="1" applyAlignment="1">
      <alignment wrapText="1"/>
    </xf>
    <xf numFmtId="3" fontId="30" fillId="0" borderId="13" xfId="74" applyNumberFormat="1" applyFont="1" applyBorder="1"/>
    <xf numFmtId="0" fontId="21" fillId="0" borderId="14" xfId="74" applyFont="1" applyBorder="1" applyAlignment="1">
      <alignment wrapText="1"/>
    </xf>
    <xf numFmtId="3" fontId="21" fillId="0" borderId="14" xfId="74" applyNumberFormat="1" applyFont="1" applyBorder="1"/>
    <xf numFmtId="0" fontId="23" fillId="46" borderId="13" xfId="74" applyFont="1" applyFill="1" applyBorder="1" applyAlignment="1">
      <alignment vertical="center" wrapText="1"/>
    </xf>
    <xf numFmtId="3" fontId="23" fillId="46" borderId="13" xfId="74" applyNumberFormat="1" applyFont="1" applyFill="1" applyBorder="1" applyAlignment="1">
      <alignment vertical="center"/>
    </xf>
    <xf numFmtId="0" fontId="23" fillId="0" borderId="15" xfId="74" applyFont="1" applyBorder="1" applyAlignment="1">
      <alignment wrapText="1"/>
    </xf>
    <xf numFmtId="3" fontId="23" fillId="0" borderId="15" xfId="74" applyNumberFormat="1" applyFont="1" applyBorder="1"/>
    <xf numFmtId="3" fontId="28" fillId="0" borderId="0" xfId="74" applyNumberFormat="1" applyFont="1" applyBorder="1"/>
    <xf numFmtId="0" fontId="20" fillId="0" borderId="0" xfId="74" applyAlignment="1">
      <alignment horizontal="right"/>
    </xf>
    <xf numFmtId="3" fontId="20" fillId="0" borderId="13" xfId="74" applyNumberFormat="1" applyBorder="1"/>
    <xf numFmtId="3" fontId="20" fillId="0" borderId="13" xfId="74" applyNumberFormat="1" applyBorder="1" applyAlignment="1"/>
    <xf numFmtId="0" fontId="20" fillId="0" borderId="13" xfId="74" applyBorder="1"/>
    <xf numFmtId="0" fontId="20" fillId="0" borderId="0" xfId="74" applyBorder="1"/>
    <xf numFmtId="0" fontId="28" fillId="0" borderId="0" xfId="74" applyFont="1" applyBorder="1"/>
    <xf numFmtId="0" fontId="29" fillId="0" borderId="0" xfId="74" applyFont="1" applyBorder="1"/>
    <xf numFmtId="0" fontId="25" fillId="0" borderId="0" xfId="74" applyFont="1" applyBorder="1"/>
    <xf numFmtId="0" fontId="21" fillId="0" borderId="13" xfId="74" applyFont="1" applyBorder="1" applyAlignment="1">
      <alignment wrapText="1"/>
    </xf>
    <xf numFmtId="3" fontId="21" fillId="0" borderId="13" xfId="74" applyNumberFormat="1" applyFont="1" applyBorder="1"/>
    <xf numFmtId="0" fontId="33" fillId="0" borderId="13" xfId="74" applyFont="1" applyBorder="1" applyAlignment="1">
      <alignment horizontal="center" vertical="center" wrapText="1"/>
    </xf>
    <xf numFmtId="0" fontId="33" fillId="0" borderId="14" xfId="74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0" fontId="21" fillId="0" borderId="14" xfId="74" applyFont="1" applyFill="1" applyBorder="1" applyAlignment="1">
      <alignment wrapText="1"/>
    </xf>
    <xf numFmtId="3" fontId="21" fillId="0" borderId="14" xfId="74" applyNumberFormat="1" applyFont="1" applyFill="1" applyBorder="1"/>
    <xf numFmtId="3" fontId="21" fillId="0" borderId="13" xfId="74" applyNumberFormat="1" applyFont="1" applyFill="1" applyBorder="1"/>
    <xf numFmtId="3" fontId="20" fillId="0" borderId="0" xfId="74" applyNumberFormat="1" applyFont="1" applyAlignment="1">
      <alignment horizontal="center"/>
    </xf>
    <xf numFmtId="0" fontId="33" fillId="0" borderId="14" xfId="74" applyFont="1" applyBorder="1" applyAlignment="1">
      <alignment horizontal="center" vertical="center" wrapText="1"/>
    </xf>
    <xf numFmtId="0" fontId="33" fillId="0" borderId="19" xfId="74" applyFont="1" applyBorder="1" applyAlignment="1">
      <alignment horizontal="center" vertical="center" wrapText="1"/>
    </xf>
    <xf numFmtId="3" fontId="33" fillId="0" borderId="13" xfId="74" applyNumberFormat="1" applyFont="1" applyBorder="1" applyAlignment="1">
      <alignment horizontal="center" vertical="center" wrapText="1"/>
    </xf>
    <xf numFmtId="3" fontId="33" fillId="0" borderId="14" xfId="74" applyNumberFormat="1" applyFont="1" applyBorder="1" applyAlignment="1">
      <alignment horizontal="center" vertical="center" wrapText="1"/>
    </xf>
    <xf numFmtId="3" fontId="33" fillId="0" borderId="16" xfId="74" applyNumberFormat="1" applyFont="1" applyBorder="1" applyAlignment="1">
      <alignment horizontal="center" vertical="center" wrapText="1"/>
    </xf>
    <xf numFmtId="3" fontId="33" fillId="0" borderId="15" xfId="74" applyNumberFormat="1" applyFont="1" applyBorder="1" applyAlignment="1">
      <alignment horizontal="center" vertical="center" wrapText="1"/>
    </xf>
    <xf numFmtId="3" fontId="33" fillId="0" borderId="17" xfId="74" applyNumberFormat="1" applyFont="1" applyBorder="1" applyAlignment="1">
      <alignment horizontal="center" vertical="center" wrapText="1"/>
    </xf>
    <xf numFmtId="0" fontId="33" fillId="0" borderId="16" xfId="74" applyFont="1" applyBorder="1" applyAlignment="1">
      <alignment horizontal="center" vertical="center" wrapText="1"/>
    </xf>
    <xf numFmtId="0" fontId="33" fillId="0" borderId="17" xfId="74" applyFont="1" applyBorder="1" applyAlignment="1">
      <alignment horizontal="center" vertical="center" wrapText="1"/>
    </xf>
    <xf numFmtId="0" fontId="32" fillId="0" borderId="0" xfId="74" applyFont="1" applyBorder="1" applyAlignment="1">
      <alignment horizontal="right"/>
    </xf>
    <xf numFmtId="0" fontId="31" fillId="0" borderId="0" xfId="0" applyFont="1" applyAlignment="1">
      <alignment horizontal="right" wrapText="1"/>
    </xf>
    <xf numFmtId="0" fontId="33" fillId="0" borderId="13" xfId="74" applyFont="1" applyBorder="1" applyAlignment="1">
      <alignment horizontal="center" vertical="center" wrapText="1"/>
    </xf>
    <xf numFmtId="0" fontId="33" fillId="0" borderId="18" xfId="74" applyFont="1" applyBorder="1" applyAlignment="1">
      <alignment horizontal="center" vertical="center" wrapText="1"/>
    </xf>
    <xf numFmtId="0" fontId="24" fillId="0" borderId="0" xfId="74" applyFont="1" applyBorder="1" applyAlignment="1">
      <alignment horizontal="center" vertical="center" wrapText="1"/>
    </xf>
  </cellXfs>
  <cellStyles count="8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 xr:uid="{00000000-0005-0000-0000-00001E000000}"/>
    <cellStyle name="60% - Accent2" xfId="32" xr:uid="{00000000-0005-0000-0000-00001F000000}"/>
    <cellStyle name="60% - Accent3" xfId="33" xr:uid="{00000000-0005-0000-0000-000020000000}"/>
    <cellStyle name="60% - Accent4" xfId="34" xr:uid="{00000000-0005-0000-0000-000021000000}"/>
    <cellStyle name="60% - Accent5" xfId="35" xr:uid="{00000000-0005-0000-0000-000022000000}"/>
    <cellStyle name="60% - Accent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Bevitel" xfId="44" builtinId="20" customBuiltin="1"/>
    <cellStyle name="Calculation" xfId="45" xr:uid="{00000000-0005-0000-0000-00002C000000}"/>
    <cellStyle name="Check Cell" xfId="46" xr:uid="{00000000-0005-0000-0000-00002D000000}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 xr:uid="{00000000-0005-0000-0000-000034000000}"/>
    <cellStyle name="Figyelmeztetés" xfId="54" builtinId="11" customBuiltin="1"/>
    <cellStyle name="Good" xfId="55" xr:uid="{00000000-0005-0000-0000-000036000000}"/>
    <cellStyle name="Heading 1" xfId="56" xr:uid="{00000000-0005-0000-0000-000037000000}"/>
    <cellStyle name="Heading 2" xfId="57" xr:uid="{00000000-0005-0000-0000-000038000000}"/>
    <cellStyle name="Heading 3" xfId="58" xr:uid="{00000000-0005-0000-0000-000039000000}"/>
    <cellStyle name="Heading 4" xfId="59" xr:uid="{00000000-0005-0000-0000-00003A000000}"/>
    <cellStyle name="Hivatkozott cella" xfId="60" builtinId="24" customBuiltin="1"/>
    <cellStyle name="Input" xfId="61" xr:uid="{00000000-0005-0000-0000-00003C000000}"/>
    <cellStyle name="Jegyzet" xfId="62" builtinId="10" customBuiltin="1"/>
    <cellStyle name="Jelölőszín (1)" xfId="63" xr:uid="{00000000-0005-0000-0000-00003E000000}"/>
    <cellStyle name="Jelölőszín (2)" xfId="64" xr:uid="{00000000-0005-0000-0000-00003F000000}"/>
    <cellStyle name="Jelölőszín (3)" xfId="65" xr:uid="{00000000-0005-0000-0000-000040000000}"/>
    <cellStyle name="Jelölőszín (4)" xfId="66" xr:uid="{00000000-0005-0000-0000-000041000000}"/>
    <cellStyle name="Jelölőszín (5)" xfId="67" xr:uid="{00000000-0005-0000-0000-000042000000}"/>
    <cellStyle name="Jelölőszín (6)" xfId="68" xr:uid="{00000000-0005-0000-0000-000043000000}"/>
    <cellStyle name="Jó" xfId="69" builtinId="26" customBuiltin="1"/>
    <cellStyle name="Kimenet" xfId="70" builtinId="21" customBuiltin="1"/>
    <cellStyle name="Linked Cell" xfId="71" xr:uid="{00000000-0005-0000-0000-000046000000}"/>
    <cellStyle name="Magyarázó szöveg" xfId="72" builtinId="53" customBuiltin="1"/>
    <cellStyle name="Neutral" xfId="73" xr:uid="{00000000-0005-0000-0000-000048000000}"/>
    <cellStyle name="Normál" xfId="0" builtinId="0"/>
    <cellStyle name="Normál_Beruh.felú-átadott-átvett" xfId="74" xr:uid="{00000000-0005-0000-0000-00004A000000}"/>
    <cellStyle name="Note" xfId="75" xr:uid="{00000000-0005-0000-0000-00004B000000}"/>
    <cellStyle name="Output" xfId="76" xr:uid="{00000000-0005-0000-0000-00004C000000}"/>
    <cellStyle name="Összesen" xfId="77" builtinId="25" customBuiltin="1"/>
    <cellStyle name="Rossz" xfId="78" builtinId="27" customBuiltin="1"/>
    <cellStyle name="Semleges" xfId="79" builtinId="28" customBuiltin="1"/>
    <cellStyle name="Számítás" xfId="80" builtinId="22" customBuiltin="1"/>
    <cellStyle name="Title" xfId="81" xr:uid="{00000000-0005-0000-0000-000051000000}"/>
    <cellStyle name="Total" xfId="82" xr:uid="{00000000-0005-0000-0000-000052000000}"/>
    <cellStyle name="Warning Text" xfId="83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OMBOR~1\LOCALS~1\Temp\2012.%20&#233;vi%20k&#246;lts&#233;gvet&#233;si%20t&#225;bl&#225;k%202010.01.05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zomborimonika\Dokumentumok\el&#337;terjeszt&#233;sek\2011\November\Koncepci&#243;\Koncepci&#243;%20sz&#246;veg%20&#233;s%20t&#225;bla\Barbara\Exceleim\Buboros%20t&#225;b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Local%20Settings\Temp\2012.%20&#233;vi%20k&#246;lts&#233;gvet&#233;si%20t&#225;bl&#225;k%202010.01.05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DOCUME~1\ZSOMBO~1\LOCALS~1\Temp\DOCUME~1\ZSOMBO~1\LOCALS~1\Temp\Barbara\10.%20mell&#233;klet%20Ic&#225;nak%20(%20cellat&#246;rl&#337;s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ZSOMBO~1\LOCALS~1\Temp\2012.%20k&#246;lts&#233;gvet&#233;si%20t&#225;bl&#225;k%202012%2002%2006-2(K&#246;tv&#233;nyes%20t&#225;bl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1.b. melléklet"/>
      <sheetName val="2. sz. melléklet"/>
      <sheetName val="3.sz. melléklet"/>
      <sheetName val="4. sz. melléklet"/>
      <sheetName val="5. sz. melléklet"/>
      <sheetName val="6. sz. melléklet"/>
      <sheetName val="8. sz. melléklet"/>
      <sheetName val="9. sz. melléklet"/>
      <sheetName val="10. sz. melléklet"/>
      <sheetName val="11. sz. melléklet"/>
      <sheetName val="12. sz. melléklet"/>
      <sheetName val="13. sz. melléklet"/>
      <sheetName val="14. sz. melléklet"/>
      <sheetName val="15. sz. melléklet"/>
      <sheetName val="16. sz. melléklet"/>
      <sheetName val="17.sz. melléklet"/>
      <sheetName val="17.a. 17.b. sz. melléklet"/>
      <sheetName val="18. sz. melléklet"/>
      <sheetName val="Kiadások elemzés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 sz. melléklet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melléklet"/>
      <sheetName val="1.a. 1.b. melléklet"/>
      <sheetName val="2. sz. melléklet"/>
      <sheetName val="3.sz. melléklet"/>
      <sheetName val="4.A sz. melléklet"/>
      <sheetName val="4.B-C. sz. melléklet"/>
      <sheetName val="5. sz. melléklet"/>
      <sheetName val="6. sz. melléklet"/>
      <sheetName val="7. sz. melléklet"/>
      <sheetName val="8. sz. melléklet"/>
      <sheetName val="9. sz. melléklet"/>
      <sheetName val="10. sz. melléklet"/>
      <sheetName val="10-a.sz. melléklet"/>
      <sheetName val="11. sz. melléklet"/>
      <sheetName val="12. sz. melléklet"/>
      <sheetName val="13. sz. melléklet"/>
      <sheetName val="14. sz. melléklet"/>
      <sheetName val="15. sz. melléklet"/>
      <sheetName val="16.sz. melléklet"/>
      <sheetName val="17.a. 17.b. sz. melléklet"/>
      <sheetName val="18."/>
      <sheetName val="19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tabSelected="1" zoomScaleNormal="100" zoomScaleSheetLayoutView="100" workbookViewId="0">
      <pane ySplit="7" topLeftCell="A8" activePane="bottomLeft" state="frozen"/>
      <selection pane="bottomLeft" activeCell="K7" sqref="K7"/>
    </sheetView>
  </sheetViews>
  <sheetFormatPr defaultRowHeight="12.75" x14ac:dyDescent="0.2"/>
  <cols>
    <col min="1" max="1" width="82" style="7" customWidth="1"/>
    <col min="2" max="2" width="14.7109375" style="2" customWidth="1"/>
    <col min="3" max="3" width="9.140625" style="1"/>
    <col min="4" max="4" width="10.7109375" style="9" customWidth="1"/>
    <col min="5" max="5" width="9.140625" style="2"/>
    <col min="6" max="7" width="9.140625" style="1"/>
    <col min="8" max="8" width="10.42578125" style="1" bestFit="1" customWidth="1"/>
    <col min="9" max="9" width="9.140625" style="1"/>
    <col min="10" max="10" width="10.42578125" style="1" bestFit="1" customWidth="1"/>
    <col min="11" max="11" width="9.140625" style="1"/>
    <col min="12" max="12" width="10.42578125" style="1" bestFit="1" customWidth="1"/>
    <col min="13" max="16384" width="9.140625" style="1"/>
  </cols>
  <sheetData>
    <row r="1" spans="1:13" x14ac:dyDescent="0.2">
      <c r="K1" s="43" t="s">
        <v>24</v>
      </c>
      <c r="L1" s="43"/>
    </row>
    <row r="2" spans="1:13" x14ac:dyDescent="0.2">
      <c r="A2" s="8"/>
      <c r="B2" s="4"/>
    </row>
    <row r="3" spans="1:13" ht="32.25" customHeight="1" x14ac:dyDescent="0.2">
      <c r="A3" s="57" t="s">
        <v>36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3" ht="12.75" customHeight="1" x14ac:dyDescent="0.2">
      <c r="A4" s="54"/>
      <c r="B4" s="54"/>
      <c r="C4" s="12"/>
    </row>
    <row r="5" spans="1:13" ht="15.75" x14ac:dyDescent="0.25">
      <c r="A5" s="53"/>
      <c r="B5" s="53"/>
      <c r="L5" s="27" t="s">
        <v>23</v>
      </c>
    </row>
    <row r="6" spans="1:13" ht="38.25" customHeight="1" x14ac:dyDescent="0.2">
      <c r="A6" s="55" t="s">
        <v>16</v>
      </c>
      <c r="B6" s="44" t="s">
        <v>33</v>
      </c>
      <c r="C6" s="44" t="s">
        <v>31</v>
      </c>
      <c r="D6" s="46" t="s">
        <v>43</v>
      </c>
      <c r="E6" s="48" t="s">
        <v>44</v>
      </c>
      <c r="F6" s="49"/>
      <c r="G6" s="50"/>
      <c r="H6" s="51" t="s">
        <v>32</v>
      </c>
      <c r="I6" s="52"/>
      <c r="J6" s="48" t="s">
        <v>55</v>
      </c>
      <c r="K6" s="49"/>
      <c r="L6" s="50"/>
    </row>
    <row r="7" spans="1:13" ht="36" x14ac:dyDescent="0.2">
      <c r="A7" s="55"/>
      <c r="B7" s="56"/>
      <c r="C7" s="45"/>
      <c r="D7" s="47"/>
      <c r="E7" s="38" t="s">
        <v>33</v>
      </c>
      <c r="F7" s="39" t="s">
        <v>31</v>
      </c>
      <c r="G7" s="38" t="s">
        <v>34</v>
      </c>
      <c r="H7" s="38" t="s">
        <v>33</v>
      </c>
      <c r="I7" s="39" t="s">
        <v>31</v>
      </c>
      <c r="J7" s="38" t="s">
        <v>33</v>
      </c>
      <c r="K7" s="39" t="s">
        <v>31</v>
      </c>
      <c r="L7" s="37" t="s">
        <v>34</v>
      </c>
      <c r="M7" s="31"/>
    </row>
    <row r="8" spans="1:13" x14ac:dyDescent="0.2">
      <c r="A8" s="13" t="s">
        <v>0</v>
      </c>
      <c r="B8" s="15"/>
      <c r="C8" s="28"/>
      <c r="D8" s="29"/>
      <c r="E8" s="28"/>
      <c r="F8" s="30"/>
      <c r="G8" s="30"/>
      <c r="H8" s="30"/>
      <c r="I8" s="30"/>
      <c r="J8" s="30"/>
      <c r="K8" s="30"/>
      <c r="L8" s="30"/>
      <c r="M8" s="31"/>
    </row>
    <row r="9" spans="1:13" x14ac:dyDescent="0.2">
      <c r="A9" s="35"/>
      <c r="B9" s="36"/>
      <c r="C9" s="28"/>
      <c r="D9" s="29"/>
      <c r="E9" s="28"/>
      <c r="F9" s="30"/>
      <c r="G9" s="30"/>
      <c r="H9" s="30"/>
      <c r="I9" s="30"/>
      <c r="J9" s="30"/>
      <c r="K9" s="30"/>
      <c r="L9" s="30"/>
      <c r="M9" s="31"/>
    </row>
    <row r="10" spans="1:13" s="5" customFormat="1" x14ac:dyDescent="0.2">
      <c r="A10" s="13" t="s">
        <v>8</v>
      </c>
      <c r="B10" s="15">
        <f t="shared" ref="B10:L10" si="0">SUM(B11:B25)</f>
        <v>1829832</v>
      </c>
      <c r="C10" s="15">
        <f t="shared" si="0"/>
        <v>6604</v>
      </c>
      <c r="D10" s="15">
        <f t="shared" si="0"/>
        <v>1836436</v>
      </c>
      <c r="E10" s="15">
        <f t="shared" si="0"/>
        <v>1829832</v>
      </c>
      <c r="F10" s="15">
        <f t="shared" si="0"/>
        <v>6604</v>
      </c>
      <c r="G10" s="15">
        <f t="shared" si="0"/>
        <v>1836436</v>
      </c>
      <c r="H10" s="15">
        <f t="shared" si="0"/>
        <v>235115</v>
      </c>
      <c r="I10" s="15">
        <f t="shared" si="0"/>
        <v>0</v>
      </c>
      <c r="J10" s="15">
        <f t="shared" si="0"/>
        <v>2064947</v>
      </c>
      <c r="K10" s="15">
        <f t="shared" si="0"/>
        <v>6604</v>
      </c>
      <c r="L10" s="15">
        <f t="shared" si="0"/>
        <v>2071551</v>
      </c>
      <c r="M10" s="32"/>
    </row>
    <row r="11" spans="1:13" s="5" customFormat="1" x14ac:dyDescent="0.2">
      <c r="A11" s="35" t="s">
        <v>37</v>
      </c>
      <c r="B11" s="36">
        <v>424242</v>
      </c>
      <c r="C11" s="15"/>
      <c r="D11" s="36">
        <f>SUM(B11:C11)</f>
        <v>424242</v>
      </c>
      <c r="E11" s="36">
        <v>424242</v>
      </c>
      <c r="F11" s="15"/>
      <c r="G11" s="36">
        <f>SUM(E11:F11)</f>
        <v>424242</v>
      </c>
      <c r="H11" s="36">
        <v>1768</v>
      </c>
      <c r="I11" s="36"/>
      <c r="J11" s="36">
        <f>SUM(E11,H11)</f>
        <v>426010</v>
      </c>
      <c r="K11" s="36">
        <f>SUM(F11,I11)</f>
        <v>0</v>
      </c>
      <c r="L11" s="36">
        <f>SUM(J11:K11)</f>
        <v>426010</v>
      </c>
      <c r="M11" s="32"/>
    </row>
    <row r="12" spans="1:13" x14ac:dyDescent="0.2">
      <c r="A12" s="35" t="s">
        <v>17</v>
      </c>
      <c r="B12" s="36">
        <v>412255</v>
      </c>
      <c r="C12" s="36"/>
      <c r="D12" s="36">
        <f>SUM(B12:C12)</f>
        <v>412255</v>
      </c>
      <c r="E12" s="36">
        <v>412255</v>
      </c>
      <c r="F12" s="36"/>
      <c r="G12" s="36">
        <f>SUM(E12:F12)</f>
        <v>412255</v>
      </c>
      <c r="H12" s="36">
        <v>11970</v>
      </c>
      <c r="I12" s="36"/>
      <c r="J12" s="36">
        <f>SUM(E12,H12)</f>
        <v>424225</v>
      </c>
      <c r="K12" s="36">
        <f>SUM(F12,I12)</f>
        <v>0</v>
      </c>
      <c r="L12" s="36">
        <f>SUM(J12:K12)</f>
        <v>424225</v>
      </c>
      <c r="M12" s="31"/>
    </row>
    <row r="13" spans="1:13" x14ac:dyDescent="0.2">
      <c r="A13" s="35" t="s">
        <v>38</v>
      </c>
      <c r="B13" s="36">
        <v>304748</v>
      </c>
      <c r="C13" s="36"/>
      <c r="D13" s="36">
        <f t="shared" ref="D13:D59" si="1">SUM(B13:C13)</f>
        <v>304748</v>
      </c>
      <c r="E13" s="36">
        <v>304748</v>
      </c>
      <c r="F13" s="36"/>
      <c r="G13" s="36">
        <f t="shared" ref="G13:G22" si="2">SUM(E13:F13)</f>
        <v>304748</v>
      </c>
      <c r="H13" s="36">
        <f>29992+7965</f>
        <v>37957</v>
      </c>
      <c r="I13" s="36"/>
      <c r="J13" s="36">
        <f t="shared" ref="J13:J59" si="3">SUM(E13,H13)</f>
        <v>342705</v>
      </c>
      <c r="K13" s="36">
        <f t="shared" ref="K13:K59" si="4">SUM(F13,I13)</f>
        <v>0</v>
      </c>
      <c r="L13" s="36">
        <f t="shared" ref="L13:L59" si="5">SUM(J13:K13)</f>
        <v>342705</v>
      </c>
      <c r="M13" s="31"/>
    </row>
    <row r="14" spans="1:13" x14ac:dyDescent="0.2">
      <c r="A14" s="35" t="s">
        <v>39</v>
      </c>
      <c r="B14" s="36">
        <v>150614</v>
      </c>
      <c r="C14" s="36"/>
      <c r="D14" s="36">
        <f t="shared" si="1"/>
        <v>150614</v>
      </c>
      <c r="E14" s="36">
        <v>150614</v>
      </c>
      <c r="F14" s="36"/>
      <c r="G14" s="36">
        <f t="shared" si="2"/>
        <v>150614</v>
      </c>
      <c r="H14" s="36">
        <f>1+1592</f>
        <v>1593</v>
      </c>
      <c r="I14" s="36"/>
      <c r="J14" s="36">
        <f t="shared" si="3"/>
        <v>152207</v>
      </c>
      <c r="K14" s="36">
        <f t="shared" si="4"/>
        <v>0</v>
      </c>
      <c r="L14" s="36">
        <f t="shared" si="5"/>
        <v>152207</v>
      </c>
      <c r="M14" s="31"/>
    </row>
    <row r="15" spans="1:13" x14ac:dyDescent="0.2">
      <c r="A15" s="35" t="s">
        <v>18</v>
      </c>
      <c r="B15" s="36">
        <v>41601</v>
      </c>
      <c r="C15" s="36"/>
      <c r="D15" s="36">
        <f t="shared" si="1"/>
        <v>41601</v>
      </c>
      <c r="E15" s="36">
        <v>41601</v>
      </c>
      <c r="F15" s="36"/>
      <c r="G15" s="36">
        <f t="shared" si="2"/>
        <v>41601</v>
      </c>
      <c r="H15" s="36">
        <v>690</v>
      </c>
      <c r="I15" s="36"/>
      <c r="J15" s="36">
        <f t="shared" si="3"/>
        <v>42291</v>
      </c>
      <c r="K15" s="36">
        <f t="shared" si="4"/>
        <v>0</v>
      </c>
      <c r="L15" s="36">
        <f t="shared" si="5"/>
        <v>42291</v>
      </c>
      <c r="M15" s="31"/>
    </row>
    <row r="16" spans="1:13" x14ac:dyDescent="0.2">
      <c r="A16" s="35" t="s">
        <v>40</v>
      </c>
      <c r="B16" s="36">
        <v>18700</v>
      </c>
      <c r="C16" s="36"/>
      <c r="D16" s="36">
        <f t="shared" si="1"/>
        <v>18700</v>
      </c>
      <c r="E16" s="36">
        <v>18700</v>
      </c>
      <c r="F16" s="36"/>
      <c r="G16" s="36">
        <f t="shared" si="2"/>
        <v>18700</v>
      </c>
      <c r="H16" s="36"/>
      <c r="I16" s="36"/>
      <c r="J16" s="36">
        <f t="shared" si="3"/>
        <v>18700</v>
      </c>
      <c r="K16" s="36">
        <f t="shared" si="4"/>
        <v>0</v>
      </c>
      <c r="L16" s="36">
        <f t="shared" si="5"/>
        <v>18700</v>
      </c>
      <c r="M16" s="31"/>
    </row>
    <row r="17" spans="1:13" x14ac:dyDescent="0.2">
      <c r="A17" s="35" t="s">
        <v>41</v>
      </c>
      <c r="B17" s="36">
        <v>20629</v>
      </c>
      <c r="C17" s="36"/>
      <c r="D17" s="36">
        <f t="shared" si="1"/>
        <v>20629</v>
      </c>
      <c r="E17" s="36">
        <v>20629</v>
      </c>
      <c r="F17" s="36"/>
      <c r="G17" s="36">
        <f t="shared" si="2"/>
        <v>20629</v>
      </c>
      <c r="H17" s="36"/>
      <c r="I17" s="36"/>
      <c r="J17" s="36">
        <f t="shared" si="3"/>
        <v>20629</v>
      </c>
      <c r="K17" s="36">
        <f t="shared" si="4"/>
        <v>0</v>
      </c>
      <c r="L17" s="36">
        <f t="shared" si="5"/>
        <v>20629</v>
      </c>
      <c r="M17" s="31"/>
    </row>
    <row r="18" spans="1:13" x14ac:dyDescent="0.2">
      <c r="A18" s="35" t="s">
        <v>42</v>
      </c>
      <c r="B18" s="36">
        <v>430000</v>
      </c>
      <c r="C18" s="36"/>
      <c r="D18" s="36">
        <f t="shared" si="1"/>
        <v>430000</v>
      </c>
      <c r="E18" s="36">
        <v>430000</v>
      </c>
      <c r="F18" s="36"/>
      <c r="G18" s="36">
        <f t="shared" si="2"/>
        <v>430000</v>
      </c>
      <c r="H18" s="36"/>
      <c r="I18" s="36"/>
      <c r="J18" s="36">
        <f t="shared" si="3"/>
        <v>430000</v>
      </c>
      <c r="K18" s="36">
        <f t="shared" si="4"/>
        <v>0</v>
      </c>
      <c r="L18" s="36">
        <f t="shared" si="5"/>
        <v>430000</v>
      </c>
      <c r="M18" s="31"/>
    </row>
    <row r="19" spans="1:13" x14ac:dyDescent="0.2">
      <c r="A19" s="35" t="s">
        <v>27</v>
      </c>
      <c r="B19" s="36">
        <v>7043</v>
      </c>
      <c r="C19" s="36"/>
      <c r="D19" s="36">
        <f t="shared" si="1"/>
        <v>7043</v>
      </c>
      <c r="E19" s="36">
        <v>7043</v>
      </c>
      <c r="F19" s="36"/>
      <c r="G19" s="36">
        <f t="shared" si="2"/>
        <v>7043</v>
      </c>
      <c r="H19" s="36"/>
      <c r="I19" s="36"/>
      <c r="J19" s="36">
        <f t="shared" si="3"/>
        <v>7043</v>
      </c>
      <c r="K19" s="36">
        <f t="shared" si="4"/>
        <v>0</v>
      </c>
      <c r="L19" s="36">
        <f t="shared" si="5"/>
        <v>7043</v>
      </c>
      <c r="M19" s="31"/>
    </row>
    <row r="20" spans="1:13" x14ac:dyDescent="0.2">
      <c r="A20" s="35" t="s">
        <v>25</v>
      </c>
      <c r="B20" s="36"/>
      <c r="C20" s="36">
        <v>2220</v>
      </c>
      <c r="D20" s="36">
        <f t="shared" si="1"/>
        <v>2220</v>
      </c>
      <c r="E20" s="36"/>
      <c r="F20" s="36">
        <v>2220</v>
      </c>
      <c r="G20" s="36">
        <f t="shared" si="2"/>
        <v>2220</v>
      </c>
      <c r="H20" s="36"/>
      <c r="I20" s="36"/>
      <c r="J20" s="36">
        <f t="shared" si="3"/>
        <v>0</v>
      </c>
      <c r="K20" s="36">
        <f t="shared" si="4"/>
        <v>2220</v>
      </c>
      <c r="L20" s="36">
        <f t="shared" si="5"/>
        <v>2220</v>
      </c>
      <c r="M20" s="31"/>
    </row>
    <row r="21" spans="1:13" x14ac:dyDescent="0.2">
      <c r="A21" s="35" t="s">
        <v>19</v>
      </c>
      <c r="B21" s="36"/>
      <c r="C21" s="36">
        <v>4384</v>
      </c>
      <c r="D21" s="36">
        <f t="shared" si="1"/>
        <v>4384</v>
      </c>
      <c r="E21" s="36"/>
      <c r="F21" s="36">
        <v>4384</v>
      </c>
      <c r="G21" s="36">
        <f t="shared" si="2"/>
        <v>4384</v>
      </c>
      <c r="H21" s="36"/>
      <c r="I21" s="36"/>
      <c r="J21" s="36">
        <f t="shared" si="3"/>
        <v>0</v>
      </c>
      <c r="K21" s="36">
        <f t="shared" si="4"/>
        <v>4384</v>
      </c>
      <c r="L21" s="36">
        <f t="shared" si="5"/>
        <v>4384</v>
      </c>
      <c r="M21" s="31"/>
    </row>
    <row r="22" spans="1:13" x14ac:dyDescent="0.2">
      <c r="A22" s="35" t="s">
        <v>30</v>
      </c>
      <c r="B22" s="36">
        <v>20000</v>
      </c>
      <c r="C22" s="36"/>
      <c r="D22" s="36">
        <f t="shared" si="1"/>
        <v>20000</v>
      </c>
      <c r="E22" s="36">
        <v>20000</v>
      </c>
      <c r="F22" s="36"/>
      <c r="G22" s="36">
        <f t="shared" si="2"/>
        <v>20000</v>
      </c>
      <c r="H22" s="36"/>
      <c r="I22" s="36"/>
      <c r="J22" s="36">
        <f t="shared" si="3"/>
        <v>20000</v>
      </c>
      <c r="K22" s="36">
        <f t="shared" si="4"/>
        <v>0</v>
      </c>
      <c r="L22" s="36">
        <f t="shared" si="5"/>
        <v>20000</v>
      </c>
      <c r="M22" s="31"/>
    </row>
    <row r="23" spans="1:13" x14ac:dyDescent="0.2">
      <c r="A23" s="35" t="s">
        <v>52</v>
      </c>
      <c r="B23" s="36"/>
      <c r="C23" s="36"/>
      <c r="D23" s="36"/>
      <c r="E23" s="36"/>
      <c r="F23" s="36"/>
      <c r="G23" s="36"/>
      <c r="H23" s="36">
        <v>8453</v>
      </c>
      <c r="I23" s="36"/>
      <c r="J23" s="36">
        <f t="shared" si="3"/>
        <v>8453</v>
      </c>
      <c r="K23" s="36">
        <f t="shared" si="4"/>
        <v>0</v>
      </c>
      <c r="L23" s="36">
        <f t="shared" si="5"/>
        <v>8453</v>
      </c>
      <c r="M23" s="31"/>
    </row>
    <row r="24" spans="1:13" x14ac:dyDescent="0.2">
      <c r="A24" s="35" t="s">
        <v>53</v>
      </c>
      <c r="B24" s="36"/>
      <c r="C24" s="36"/>
      <c r="D24" s="36"/>
      <c r="E24" s="36"/>
      <c r="F24" s="36"/>
      <c r="G24" s="36"/>
      <c r="H24" s="36">
        <v>172684</v>
      </c>
      <c r="I24" s="36"/>
      <c r="J24" s="36">
        <f t="shared" si="3"/>
        <v>172684</v>
      </c>
      <c r="K24" s="36">
        <f t="shared" si="4"/>
        <v>0</v>
      </c>
      <c r="L24" s="36">
        <f t="shared" si="5"/>
        <v>172684</v>
      </c>
      <c r="M24" s="31"/>
    </row>
    <row r="25" spans="1:13" x14ac:dyDescent="0.2">
      <c r="A25" s="35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/>
    </row>
    <row r="26" spans="1:13" s="5" customFormat="1" x14ac:dyDescent="0.2">
      <c r="A26" s="13" t="s">
        <v>9</v>
      </c>
      <c r="B26" s="15">
        <f>SUM(B27)</f>
        <v>0</v>
      </c>
      <c r="C26" s="15">
        <f t="shared" ref="C26:L26" si="6">SUM(C27)</f>
        <v>0</v>
      </c>
      <c r="D26" s="15">
        <f t="shared" si="6"/>
        <v>0</v>
      </c>
      <c r="E26" s="15">
        <f t="shared" si="6"/>
        <v>0</v>
      </c>
      <c r="F26" s="15">
        <f t="shared" si="6"/>
        <v>0</v>
      </c>
      <c r="G26" s="15">
        <f t="shared" si="6"/>
        <v>0</v>
      </c>
      <c r="H26" s="15">
        <f t="shared" si="6"/>
        <v>0</v>
      </c>
      <c r="I26" s="15">
        <f t="shared" si="6"/>
        <v>0</v>
      </c>
      <c r="J26" s="15">
        <f t="shared" si="6"/>
        <v>0</v>
      </c>
      <c r="K26" s="15">
        <f t="shared" si="6"/>
        <v>0</v>
      </c>
      <c r="L26" s="15">
        <f t="shared" si="6"/>
        <v>0</v>
      </c>
      <c r="M26" s="32"/>
    </row>
    <row r="27" spans="1:13" x14ac:dyDescent="0.2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1"/>
    </row>
    <row r="28" spans="1:13" s="11" customFormat="1" ht="13.5" x14ac:dyDescent="0.25">
      <c r="A28" s="18" t="s">
        <v>10</v>
      </c>
      <c r="B28" s="19">
        <f t="shared" ref="B28:L28" si="7">SUM(B10,B26)</f>
        <v>1829832</v>
      </c>
      <c r="C28" s="19">
        <f t="shared" si="7"/>
        <v>6604</v>
      </c>
      <c r="D28" s="19">
        <f t="shared" si="7"/>
        <v>1836436</v>
      </c>
      <c r="E28" s="19">
        <f t="shared" si="7"/>
        <v>1829832</v>
      </c>
      <c r="F28" s="19">
        <f t="shared" si="7"/>
        <v>6604</v>
      </c>
      <c r="G28" s="19">
        <f t="shared" si="7"/>
        <v>1836436</v>
      </c>
      <c r="H28" s="19">
        <f t="shared" si="7"/>
        <v>235115</v>
      </c>
      <c r="I28" s="19">
        <f t="shared" si="7"/>
        <v>0</v>
      </c>
      <c r="J28" s="19">
        <f t="shared" si="7"/>
        <v>2064947</v>
      </c>
      <c r="K28" s="19">
        <f t="shared" si="7"/>
        <v>6604</v>
      </c>
      <c r="L28" s="19">
        <f t="shared" si="7"/>
        <v>2071551</v>
      </c>
      <c r="M28" s="33"/>
    </row>
    <row r="29" spans="1:13" x14ac:dyDescent="0.2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1"/>
    </row>
    <row r="30" spans="1:13" x14ac:dyDescent="0.2">
      <c r="A30" s="13" t="s">
        <v>6</v>
      </c>
      <c r="B30" s="15">
        <f>SUM(B31:B31)</f>
        <v>0</v>
      </c>
      <c r="C30" s="15">
        <f t="shared" ref="C30:L30" si="8">SUM(C31:C31)</f>
        <v>0</v>
      </c>
      <c r="D30" s="15">
        <f t="shared" si="8"/>
        <v>0</v>
      </c>
      <c r="E30" s="15">
        <f t="shared" si="8"/>
        <v>0</v>
      </c>
      <c r="F30" s="15">
        <f t="shared" si="8"/>
        <v>0</v>
      </c>
      <c r="G30" s="15">
        <f t="shared" si="8"/>
        <v>0</v>
      </c>
      <c r="H30" s="15">
        <f t="shared" si="8"/>
        <v>0</v>
      </c>
      <c r="I30" s="15">
        <f t="shared" si="8"/>
        <v>0</v>
      </c>
      <c r="J30" s="15">
        <f t="shared" si="8"/>
        <v>0</v>
      </c>
      <c r="K30" s="15">
        <f t="shared" si="8"/>
        <v>0</v>
      </c>
      <c r="L30" s="15">
        <f t="shared" si="8"/>
        <v>0</v>
      </c>
      <c r="M30" s="31"/>
    </row>
    <row r="31" spans="1:13" x14ac:dyDescent="0.2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1"/>
    </row>
    <row r="32" spans="1:13" s="5" customFormat="1" x14ac:dyDescent="0.2">
      <c r="A32" s="13" t="s">
        <v>1</v>
      </c>
      <c r="B32" s="15">
        <f>SUM(B33)</f>
        <v>0</v>
      </c>
      <c r="C32" s="15">
        <f t="shared" ref="C32:L32" si="9">SUM(C33)</f>
        <v>18600</v>
      </c>
      <c r="D32" s="15">
        <f t="shared" si="9"/>
        <v>18600</v>
      </c>
      <c r="E32" s="15">
        <f t="shared" si="9"/>
        <v>0</v>
      </c>
      <c r="F32" s="15">
        <f t="shared" si="9"/>
        <v>18600</v>
      </c>
      <c r="G32" s="15">
        <f t="shared" si="9"/>
        <v>18600</v>
      </c>
      <c r="H32" s="15">
        <f t="shared" si="9"/>
        <v>0</v>
      </c>
      <c r="I32" s="15">
        <f t="shared" si="9"/>
        <v>0</v>
      </c>
      <c r="J32" s="15">
        <f t="shared" si="9"/>
        <v>0</v>
      </c>
      <c r="K32" s="15">
        <f t="shared" si="9"/>
        <v>18600</v>
      </c>
      <c r="L32" s="15">
        <f t="shared" si="9"/>
        <v>18600</v>
      </c>
      <c r="M32" s="32"/>
    </row>
    <row r="33" spans="1:15" s="5" customFormat="1" x14ac:dyDescent="0.2">
      <c r="A33" s="35" t="s">
        <v>45</v>
      </c>
      <c r="B33" s="36"/>
      <c r="C33" s="36">
        <v>18600</v>
      </c>
      <c r="D33" s="36">
        <f t="shared" si="1"/>
        <v>18600</v>
      </c>
      <c r="E33" s="36"/>
      <c r="F33" s="36">
        <v>18600</v>
      </c>
      <c r="G33" s="36">
        <f t="shared" ref="G33" si="10">SUM(E33:F33)</f>
        <v>18600</v>
      </c>
      <c r="H33" s="36"/>
      <c r="I33" s="36"/>
      <c r="J33" s="36">
        <f t="shared" si="3"/>
        <v>0</v>
      </c>
      <c r="K33" s="36">
        <f t="shared" si="4"/>
        <v>18600</v>
      </c>
      <c r="L33" s="36">
        <f t="shared" si="5"/>
        <v>18600</v>
      </c>
      <c r="M33" s="32"/>
    </row>
    <row r="34" spans="1:15" x14ac:dyDescent="0.2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1"/>
    </row>
    <row r="35" spans="1:15" s="5" customFormat="1" x14ac:dyDescent="0.2">
      <c r="A35" s="13" t="s">
        <v>13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32"/>
    </row>
    <row r="36" spans="1:15" x14ac:dyDescent="0.2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1"/>
    </row>
    <row r="37" spans="1:15" s="11" customFormat="1" ht="13.5" x14ac:dyDescent="0.25">
      <c r="A37" s="18" t="s">
        <v>14</v>
      </c>
      <c r="B37" s="19">
        <f>SUM(B32,B30,B35)</f>
        <v>0</v>
      </c>
      <c r="C37" s="19">
        <f t="shared" ref="C37:L37" si="11">SUM(C32,C30,C35)</f>
        <v>18600</v>
      </c>
      <c r="D37" s="19">
        <f t="shared" si="11"/>
        <v>18600</v>
      </c>
      <c r="E37" s="19">
        <f t="shared" si="11"/>
        <v>0</v>
      </c>
      <c r="F37" s="19">
        <f t="shared" si="11"/>
        <v>18600</v>
      </c>
      <c r="G37" s="19">
        <f t="shared" si="11"/>
        <v>18600</v>
      </c>
      <c r="H37" s="19">
        <f t="shared" si="11"/>
        <v>0</v>
      </c>
      <c r="I37" s="19">
        <f t="shared" si="11"/>
        <v>0</v>
      </c>
      <c r="J37" s="19">
        <f t="shared" si="11"/>
        <v>0</v>
      </c>
      <c r="K37" s="19">
        <f t="shared" si="11"/>
        <v>18600</v>
      </c>
      <c r="L37" s="19">
        <f t="shared" si="11"/>
        <v>18600</v>
      </c>
      <c r="M37" s="33"/>
    </row>
    <row r="38" spans="1:15" x14ac:dyDescent="0.2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1"/>
    </row>
    <row r="39" spans="1:15" x14ac:dyDescent="0.2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1"/>
    </row>
    <row r="40" spans="1:15" s="5" customFormat="1" x14ac:dyDescent="0.2">
      <c r="A40" s="13" t="s">
        <v>7</v>
      </c>
      <c r="B40" s="15">
        <f t="shared" ref="B40:L40" si="12">SUM(B41:B49)</f>
        <v>3967223</v>
      </c>
      <c r="C40" s="15">
        <f t="shared" si="12"/>
        <v>0</v>
      </c>
      <c r="D40" s="15">
        <f t="shared" si="12"/>
        <v>3967223</v>
      </c>
      <c r="E40" s="15">
        <f t="shared" si="12"/>
        <v>3967223</v>
      </c>
      <c r="F40" s="15">
        <f t="shared" si="12"/>
        <v>0</v>
      </c>
      <c r="G40" s="15">
        <f t="shared" si="12"/>
        <v>3967223</v>
      </c>
      <c r="H40" s="15">
        <f t="shared" si="12"/>
        <v>0</v>
      </c>
      <c r="I40" s="15">
        <f t="shared" si="12"/>
        <v>0</v>
      </c>
      <c r="J40" s="15">
        <f t="shared" si="12"/>
        <v>3967223</v>
      </c>
      <c r="K40" s="15">
        <f t="shared" si="12"/>
        <v>0</v>
      </c>
      <c r="L40" s="15">
        <f t="shared" si="12"/>
        <v>3967223</v>
      </c>
      <c r="M40" s="32"/>
    </row>
    <row r="41" spans="1:15" s="5" customFormat="1" x14ac:dyDescent="0.2">
      <c r="A41" s="35" t="s">
        <v>28</v>
      </c>
      <c r="B41" s="36">
        <v>11149</v>
      </c>
      <c r="C41" s="36"/>
      <c r="D41" s="36">
        <f t="shared" si="1"/>
        <v>11149</v>
      </c>
      <c r="E41" s="36">
        <v>11149</v>
      </c>
      <c r="F41" s="36"/>
      <c r="G41" s="36">
        <f t="shared" ref="G41:G49" si="13">SUM(E41:F41)</f>
        <v>11149</v>
      </c>
      <c r="H41" s="36"/>
      <c r="I41" s="36"/>
      <c r="J41" s="36">
        <f t="shared" si="3"/>
        <v>11149</v>
      </c>
      <c r="K41" s="36">
        <f t="shared" si="4"/>
        <v>0</v>
      </c>
      <c r="L41" s="36">
        <f t="shared" si="5"/>
        <v>11149</v>
      </c>
      <c r="M41" s="32"/>
    </row>
    <row r="42" spans="1:15" s="5" customFormat="1" x14ac:dyDescent="0.2">
      <c r="A42" s="35" t="s">
        <v>46</v>
      </c>
      <c r="B42" s="36">
        <v>13500</v>
      </c>
      <c r="C42" s="36"/>
      <c r="D42" s="36">
        <f t="shared" si="1"/>
        <v>13500</v>
      </c>
      <c r="E42" s="36">
        <v>13500</v>
      </c>
      <c r="F42" s="36"/>
      <c r="G42" s="36">
        <f t="shared" si="13"/>
        <v>13500</v>
      </c>
      <c r="H42" s="36"/>
      <c r="I42" s="36"/>
      <c r="J42" s="36">
        <f t="shared" si="3"/>
        <v>13500</v>
      </c>
      <c r="K42" s="36">
        <f t="shared" si="4"/>
        <v>0</v>
      </c>
      <c r="L42" s="36">
        <f t="shared" si="5"/>
        <v>13500</v>
      </c>
      <c r="M42" s="32"/>
    </row>
    <row r="43" spans="1:15" s="5" customFormat="1" hidden="1" x14ac:dyDescent="0.2">
      <c r="A43" s="35" t="s">
        <v>29</v>
      </c>
      <c r="B43" s="36">
        <v>3000</v>
      </c>
      <c r="C43" s="36"/>
      <c r="D43" s="36">
        <f t="shared" si="1"/>
        <v>3000</v>
      </c>
      <c r="E43" s="36">
        <v>3000</v>
      </c>
      <c r="F43" s="36"/>
      <c r="G43" s="36">
        <f t="shared" si="13"/>
        <v>3000</v>
      </c>
      <c r="H43" s="36"/>
      <c r="I43" s="36"/>
      <c r="J43" s="36">
        <f t="shared" si="3"/>
        <v>3000</v>
      </c>
      <c r="K43" s="36">
        <f t="shared" si="4"/>
        <v>0</v>
      </c>
      <c r="L43" s="36">
        <f t="shared" si="5"/>
        <v>3000</v>
      </c>
      <c r="M43" s="32"/>
    </row>
    <row r="44" spans="1:15" s="5" customFormat="1" x14ac:dyDescent="0.2">
      <c r="A44" s="35" t="s">
        <v>47</v>
      </c>
      <c r="B44" s="36">
        <v>25655</v>
      </c>
      <c r="C44" s="36"/>
      <c r="D44" s="36">
        <f t="shared" si="1"/>
        <v>25655</v>
      </c>
      <c r="E44" s="36">
        <v>25655</v>
      </c>
      <c r="F44" s="36"/>
      <c r="G44" s="36">
        <f t="shared" si="13"/>
        <v>25655</v>
      </c>
      <c r="H44" s="36"/>
      <c r="I44" s="36"/>
      <c r="J44" s="36">
        <f t="shared" si="3"/>
        <v>25655</v>
      </c>
      <c r="K44" s="36">
        <f t="shared" si="4"/>
        <v>0</v>
      </c>
      <c r="L44" s="36">
        <f t="shared" si="5"/>
        <v>25655</v>
      </c>
      <c r="M44" s="32"/>
    </row>
    <row r="45" spans="1:15" s="5" customFormat="1" x14ac:dyDescent="0.2">
      <c r="A45" s="35" t="s">
        <v>48</v>
      </c>
      <c r="B45" s="36">
        <v>13468</v>
      </c>
      <c r="C45" s="36"/>
      <c r="D45" s="36">
        <f t="shared" si="1"/>
        <v>13468</v>
      </c>
      <c r="E45" s="36">
        <v>13468</v>
      </c>
      <c r="F45" s="36"/>
      <c r="G45" s="36">
        <f t="shared" si="13"/>
        <v>13468</v>
      </c>
      <c r="H45" s="36"/>
      <c r="I45" s="36"/>
      <c r="J45" s="36">
        <f t="shared" si="3"/>
        <v>13468</v>
      </c>
      <c r="K45" s="36">
        <f t="shared" si="4"/>
        <v>0</v>
      </c>
      <c r="L45" s="36">
        <f t="shared" si="5"/>
        <v>13468</v>
      </c>
      <c r="M45" s="32"/>
    </row>
    <row r="46" spans="1:15" s="5" customFormat="1" x14ac:dyDescent="0.2">
      <c r="A46" s="35" t="s">
        <v>49</v>
      </c>
      <c r="B46" s="36">
        <v>10703</v>
      </c>
      <c r="C46" s="36"/>
      <c r="D46" s="36">
        <f t="shared" si="1"/>
        <v>10703</v>
      </c>
      <c r="E46" s="36">
        <v>10703</v>
      </c>
      <c r="F46" s="36"/>
      <c r="G46" s="36">
        <f t="shared" si="13"/>
        <v>10703</v>
      </c>
      <c r="H46" s="36"/>
      <c r="I46" s="36"/>
      <c r="J46" s="36">
        <f t="shared" si="3"/>
        <v>10703</v>
      </c>
      <c r="K46" s="36">
        <f t="shared" si="4"/>
        <v>0</v>
      </c>
      <c r="L46" s="36">
        <f t="shared" si="5"/>
        <v>10703</v>
      </c>
      <c r="M46" s="32"/>
    </row>
    <row r="47" spans="1:15" s="5" customFormat="1" ht="12.75" customHeight="1" x14ac:dyDescent="0.2">
      <c r="A47" s="35" t="s">
        <v>50</v>
      </c>
      <c r="B47" s="36">
        <v>4365</v>
      </c>
      <c r="C47" s="36"/>
      <c r="D47" s="36">
        <f t="shared" si="1"/>
        <v>4365</v>
      </c>
      <c r="E47" s="36">
        <v>4365</v>
      </c>
      <c r="F47" s="36"/>
      <c r="G47" s="36">
        <f t="shared" si="13"/>
        <v>4365</v>
      </c>
      <c r="H47" s="36"/>
      <c r="I47" s="36"/>
      <c r="J47" s="36">
        <f t="shared" si="3"/>
        <v>4365</v>
      </c>
      <c r="K47" s="36">
        <f t="shared" si="4"/>
        <v>0</v>
      </c>
      <c r="L47" s="36">
        <f t="shared" si="5"/>
        <v>4365</v>
      </c>
      <c r="M47" s="32"/>
      <c r="N47" s="6"/>
      <c r="O47" s="6"/>
    </row>
    <row r="48" spans="1:15" s="5" customFormat="1" ht="12.75" customHeight="1" x14ac:dyDescent="0.2">
      <c r="A48" s="35" t="s">
        <v>51</v>
      </c>
      <c r="B48" s="36">
        <v>3138631</v>
      </c>
      <c r="C48" s="36"/>
      <c r="D48" s="36">
        <f t="shared" si="1"/>
        <v>3138631</v>
      </c>
      <c r="E48" s="36">
        <v>3138631</v>
      </c>
      <c r="F48" s="36"/>
      <c r="G48" s="36">
        <f t="shared" si="13"/>
        <v>3138631</v>
      </c>
      <c r="H48" s="36"/>
      <c r="I48" s="36"/>
      <c r="J48" s="36">
        <f t="shared" si="3"/>
        <v>3138631</v>
      </c>
      <c r="K48" s="36">
        <f t="shared" si="4"/>
        <v>0</v>
      </c>
      <c r="L48" s="36">
        <f t="shared" si="5"/>
        <v>3138631</v>
      </c>
      <c r="M48" s="32"/>
      <c r="N48" s="6"/>
      <c r="O48" s="6"/>
    </row>
    <row r="49" spans="1:15" s="5" customFormat="1" ht="12.75" customHeight="1" x14ac:dyDescent="0.2">
      <c r="A49" s="35" t="s">
        <v>35</v>
      </c>
      <c r="B49" s="36">
        <v>746752</v>
      </c>
      <c r="C49" s="36"/>
      <c r="D49" s="36">
        <f t="shared" si="1"/>
        <v>746752</v>
      </c>
      <c r="E49" s="36">
        <v>746752</v>
      </c>
      <c r="F49" s="36"/>
      <c r="G49" s="36">
        <f t="shared" si="13"/>
        <v>746752</v>
      </c>
      <c r="H49" s="36"/>
      <c r="I49" s="36"/>
      <c r="J49" s="36">
        <f t="shared" si="3"/>
        <v>746752</v>
      </c>
      <c r="K49" s="36">
        <f t="shared" si="4"/>
        <v>0</v>
      </c>
      <c r="L49" s="36">
        <f t="shared" si="5"/>
        <v>746752</v>
      </c>
      <c r="M49" s="32"/>
      <c r="N49" s="6"/>
      <c r="O49" s="6"/>
    </row>
    <row r="50" spans="1:15" x14ac:dyDescent="0.2">
      <c r="A50" s="35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1"/>
    </row>
    <row r="51" spans="1:15" s="5" customFormat="1" ht="12" customHeight="1" x14ac:dyDescent="0.2">
      <c r="A51" s="13" t="s">
        <v>2</v>
      </c>
      <c r="B51" s="15">
        <f>SUM(B52)</f>
        <v>0</v>
      </c>
      <c r="C51" s="15">
        <f t="shared" ref="C51:L51" si="14">SUM(C52)</f>
        <v>0</v>
      </c>
      <c r="D51" s="15">
        <f t="shared" si="14"/>
        <v>0</v>
      </c>
      <c r="E51" s="15">
        <f t="shared" si="14"/>
        <v>0</v>
      </c>
      <c r="F51" s="15">
        <f t="shared" si="14"/>
        <v>0</v>
      </c>
      <c r="G51" s="15">
        <f t="shared" si="14"/>
        <v>0</v>
      </c>
      <c r="H51" s="15">
        <f t="shared" si="14"/>
        <v>0</v>
      </c>
      <c r="I51" s="15">
        <f t="shared" si="14"/>
        <v>0</v>
      </c>
      <c r="J51" s="15">
        <f t="shared" si="14"/>
        <v>0</v>
      </c>
      <c r="K51" s="15">
        <f t="shared" si="14"/>
        <v>0</v>
      </c>
      <c r="L51" s="15">
        <f t="shared" si="14"/>
        <v>0</v>
      </c>
      <c r="M51" s="32"/>
    </row>
    <row r="52" spans="1:15" x14ac:dyDescent="0.2">
      <c r="A52" s="35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1"/>
    </row>
    <row r="53" spans="1:15" s="11" customFormat="1" ht="13.5" x14ac:dyDescent="0.25">
      <c r="A53" s="18" t="s">
        <v>11</v>
      </c>
      <c r="B53" s="19">
        <f t="shared" ref="B53:L53" si="15">SUM(B40,B51)</f>
        <v>3967223</v>
      </c>
      <c r="C53" s="19">
        <f t="shared" si="15"/>
        <v>0</v>
      </c>
      <c r="D53" s="19">
        <f t="shared" si="15"/>
        <v>3967223</v>
      </c>
      <c r="E53" s="19">
        <f t="shared" si="15"/>
        <v>3967223</v>
      </c>
      <c r="F53" s="19">
        <f t="shared" si="15"/>
        <v>0</v>
      </c>
      <c r="G53" s="19">
        <f t="shared" si="15"/>
        <v>3967223</v>
      </c>
      <c r="H53" s="19">
        <f t="shared" si="15"/>
        <v>0</v>
      </c>
      <c r="I53" s="19">
        <f t="shared" si="15"/>
        <v>0</v>
      </c>
      <c r="J53" s="19">
        <f t="shared" si="15"/>
        <v>3967223</v>
      </c>
      <c r="K53" s="19">
        <f t="shared" si="15"/>
        <v>0</v>
      </c>
      <c r="L53" s="19">
        <f t="shared" si="15"/>
        <v>3967223</v>
      </c>
      <c r="M53" s="33"/>
    </row>
    <row r="54" spans="1:15" s="11" customFormat="1" ht="13.5" x14ac:dyDescent="0.25">
      <c r="A54" s="18"/>
      <c r="B54" s="19"/>
      <c r="C54" s="19"/>
      <c r="D54" s="36"/>
      <c r="E54" s="19"/>
      <c r="F54" s="19"/>
      <c r="G54" s="36"/>
      <c r="H54" s="19"/>
      <c r="I54" s="19"/>
      <c r="J54" s="36"/>
      <c r="K54" s="36"/>
      <c r="L54" s="36"/>
      <c r="M54" s="33"/>
    </row>
    <row r="55" spans="1:15" x14ac:dyDescent="0.2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1"/>
    </row>
    <row r="56" spans="1:15" s="5" customFormat="1" x14ac:dyDescent="0.2">
      <c r="A56" s="13" t="s">
        <v>5</v>
      </c>
      <c r="B56" s="15">
        <f>SUM(B57:B57)</f>
        <v>0</v>
      </c>
      <c r="C56" s="15">
        <f t="shared" ref="C56:L56" si="16">SUM(C57:C57)</f>
        <v>0</v>
      </c>
      <c r="D56" s="15">
        <f t="shared" si="16"/>
        <v>0</v>
      </c>
      <c r="E56" s="15">
        <f t="shared" si="16"/>
        <v>0</v>
      </c>
      <c r="F56" s="15">
        <f t="shared" si="16"/>
        <v>0</v>
      </c>
      <c r="G56" s="15">
        <f t="shared" si="16"/>
        <v>0</v>
      </c>
      <c r="H56" s="15">
        <f t="shared" si="16"/>
        <v>0</v>
      </c>
      <c r="I56" s="15">
        <f t="shared" si="16"/>
        <v>0</v>
      </c>
      <c r="J56" s="15">
        <f t="shared" si="16"/>
        <v>0</v>
      </c>
      <c r="K56" s="15">
        <f t="shared" si="16"/>
        <v>0</v>
      </c>
      <c r="L56" s="15">
        <f t="shared" si="16"/>
        <v>0</v>
      </c>
      <c r="M56" s="32"/>
    </row>
    <row r="57" spans="1:15" x14ac:dyDescent="0.2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1"/>
    </row>
    <row r="58" spans="1:15" s="5" customFormat="1" x14ac:dyDescent="0.2">
      <c r="A58" s="13" t="s">
        <v>3</v>
      </c>
      <c r="B58" s="15">
        <f t="shared" ref="B58:L58" si="17">SUM(B59:B60)</f>
        <v>0</v>
      </c>
      <c r="C58" s="15">
        <f t="shared" si="17"/>
        <v>466</v>
      </c>
      <c r="D58" s="15">
        <f t="shared" si="17"/>
        <v>466</v>
      </c>
      <c r="E58" s="15">
        <f t="shared" si="17"/>
        <v>0</v>
      </c>
      <c r="F58" s="15">
        <f t="shared" si="17"/>
        <v>466</v>
      </c>
      <c r="G58" s="15">
        <f t="shared" si="17"/>
        <v>466</v>
      </c>
      <c r="H58" s="15">
        <f t="shared" si="17"/>
        <v>0</v>
      </c>
      <c r="I58" s="15">
        <f t="shared" si="17"/>
        <v>0</v>
      </c>
      <c r="J58" s="15">
        <f t="shared" si="17"/>
        <v>0</v>
      </c>
      <c r="K58" s="15">
        <f t="shared" si="17"/>
        <v>466</v>
      </c>
      <c r="L58" s="15">
        <f t="shared" si="17"/>
        <v>466</v>
      </c>
      <c r="M58" s="32"/>
    </row>
    <row r="59" spans="1:15" x14ac:dyDescent="0.2">
      <c r="A59" s="35" t="s">
        <v>20</v>
      </c>
      <c r="B59" s="36"/>
      <c r="C59" s="36">
        <v>466</v>
      </c>
      <c r="D59" s="36">
        <f t="shared" si="1"/>
        <v>466</v>
      </c>
      <c r="E59" s="36"/>
      <c r="F59" s="36">
        <v>466</v>
      </c>
      <c r="G59" s="36">
        <f t="shared" ref="G59" si="18">SUM(E59:F59)</f>
        <v>466</v>
      </c>
      <c r="H59" s="36"/>
      <c r="I59" s="36"/>
      <c r="J59" s="36">
        <f t="shared" si="3"/>
        <v>0</v>
      </c>
      <c r="K59" s="36">
        <f t="shared" si="4"/>
        <v>466</v>
      </c>
      <c r="L59" s="36">
        <f t="shared" si="5"/>
        <v>466</v>
      </c>
      <c r="M59" s="31"/>
    </row>
    <row r="60" spans="1:15" x14ac:dyDescent="0.2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1"/>
    </row>
    <row r="61" spans="1:15" s="5" customFormat="1" x14ac:dyDescent="0.2">
      <c r="A61" s="13" t="s">
        <v>15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32"/>
    </row>
    <row r="62" spans="1:15" x14ac:dyDescent="0.2">
      <c r="A62" s="35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1"/>
    </row>
    <row r="63" spans="1:15" s="11" customFormat="1" ht="13.5" x14ac:dyDescent="0.25">
      <c r="A63" s="18" t="s">
        <v>4</v>
      </c>
      <c r="B63" s="19">
        <f t="shared" ref="B63:L63" si="19">SUM(B56,B58,B61)</f>
        <v>0</v>
      </c>
      <c r="C63" s="19">
        <f t="shared" si="19"/>
        <v>466</v>
      </c>
      <c r="D63" s="19">
        <f t="shared" si="19"/>
        <v>466</v>
      </c>
      <c r="E63" s="19">
        <f t="shared" si="19"/>
        <v>0</v>
      </c>
      <c r="F63" s="19">
        <f t="shared" si="19"/>
        <v>466</v>
      </c>
      <c r="G63" s="19">
        <f t="shared" si="19"/>
        <v>466</v>
      </c>
      <c r="H63" s="19">
        <f t="shared" si="19"/>
        <v>0</v>
      </c>
      <c r="I63" s="19">
        <f t="shared" si="19"/>
        <v>0</v>
      </c>
      <c r="J63" s="19">
        <f t="shared" si="19"/>
        <v>0</v>
      </c>
      <c r="K63" s="19">
        <f t="shared" si="19"/>
        <v>466</v>
      </c>
      <c r="L63" s="19">
        <f t="shared" si="19"/>
        <v>466</v>
      </c>
      <c r="M63" s="33"/>
    </row>
    <row r="64" spans="1:15" x14ac:dyDescent="0.2">
      <c r="A64" s="35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1"/>
    </row>
    <row r="65" spans="1:13" s="3" customFormat="1" x14ac:dyDescent="0.2">
      <c r="A65" s="20"/>
      <c r="B65" s="21"/>
      <c r="C65" s="21"/>
      <c r="D65" s="36"/>
      <c r="E65" s="21"/>
      <c r="F65" s="21"/>
      <c r="G65" s="21"/>
      <c r="H65" s="21"/>
      <c r="I65" s="21"/>
      <c r="J65" s="21"/>
      <c r="K65" s="21"/>
      <c r="L65" s="21"/>
      <c r="M65" s="34"/>
    </row>
    <row r="66" spans="1:13" s="5" customFormat="1" ht="25.5" x14ac:dyDescent="0.2">
      <c r="A66" s="22" t="s">
        <v>12</v>
      </c>
      <c r="B66" s="23">
        <f t="shared" ref="B66:L66" si="20">SUM(B28,B37,B53,B63)</f>
        <v>5797055</v>
      </c>
      <c r="C66" s="23">
        <f t="shared" si="20"/>
        <v>25670</v>
      </c>
      <c r="D66" s="23">
        <f t="shared" si="20"/>
        <v>5822725</v>
      </c>
      <c r="E66" s="23">
        <f t="shared" si="20"/>
        <v>5797055</v>
      </c>
      <c r="F66" s="23">
        <f t="shared" si="20"/>
        <v>25670</v>
      </c>
      <c r="G66" s="23">
        <f t="shared" si="20"/>
        <v>5822725</v>
      </c>
      <c r="H66" s="23">
        <f t="shared" si="20"/>
        <v>235115</v>
      </c>
      <c r="I66" s="23">
        <f t="shared" si="20"/>
        <v>0</v>
      </c>
      <c r="J66" s="23">
        <f t="shared" si="20"/>
        <v>6032170</v>
      </c>
      <c r="K66" s="23">
        <f t="shared" si="20"/>
        <v>25670</v>
      </c>
      <c r="L66" s="23">
        <f t="shared" si="20"/>
        <v>6057840</v>
      </c>
      <c r="M66" s="32"/>
    </row>
    <row r="67" spans="1:13" s="5" customFormat="1" x14ac:dyDescent="0.2">
      <c r="A67" s="24"/>
      <c r="B67" s="25"/>
      <c r="C67" s="26"/>
      <c r="D67" s="10"/>
      <c r="E67" s="6"/>
    </row>
    <row r="68" spans="1:13" x14ac:dyDescent="0.2">
      <c r="A68" s="13" t="s">
        <v>21</v>
      </c>
      <c r="B68" s="17"/>
      <c r="C68" s="28"/>
      <c r="D68" s="29"/>
      <c r="E68" s="28"/>
      <c r="F68" s="30"/>
      <c r="G68" s="30"/>
      <c r="H68" s="30"/>
      <c r="I68" s="30"/>
      <c r="J68" s="30"/>
      <c r="K68" s="30"/>
      <c r="L68" s="30"/>
    </row>
    <row r="69" spans="1:13" x14ac:dyDescent="0.2">
      <c r="A69" s="14"/>
      <c r="B69" s="17"/>
      <c r="C69" s="28"/>
      <c r="D69" s="29"/>
      <c r="E69" s="28"/>
      <c r="F69" s="30"/>
      <c r="G69" s="30"/>
      <c r="H69" s="30"/>
      <c r="I69" s="30"/>
      <c r="J69" s="30"/>
      <c r="K69" s="30"/>
      <c r="L69" s="30"/>
    </row>
    <row r="70" spans="1:13" x14ac:dyDescent="0.2">
      <c r="A70" s="13" t="s">
        <v>8</v>
      </c>
      <c r="B70" s="15">
        <f t="shared" ref="B70:L70" si="21">SUM(B71:B71)</f>
        <v>180000</v>
      </c>
      <c r="C70" s="15">
        <f t="shared" si="21"/>
        <v>0</v>
      </c>
      <c r="D70" s="15">
        <f t="shared" si="21"/>
        <v>180000</v>
      </c>
      <c r="E70" s="15">
        <f t="shared" si="21"/>
        <v>180000</v>
      </c>
      <c r="F70" s="15">
        <f t="shared" si="21"/>
        <v>0</v>
      </c>
      <c r="G70" s="15">
        <f t="shared" si="21"/>
        <v>180000</v>
      </c>
      <c r="H70" s="15">
        <f t="shared" si="21"/>
        <v>3414</v>
      </c>
      <c r="I70" s="15">
        <f t="shared" si="21"/>
        <v>0</v>
      </c>
      <c r="J70" s="15">
        <f t="shared" si="21"/>
        <v>183414</v>
      </c>
      <c r="K70" s="15">
        <f t="shared" si="21"/>
        <v>0</v>
      </c>
      <c r="L70" s="15">
        <f t="shared" si="21"/>
        <v>183414</v>
      </c>
    </row>
    <row r="71" spans="1:13" x14ac:dyDescent="0.2">
      <c r="A71" s="16" t="s">
        <v>26</v>
      </c>
      <c r="B71" s="17">
        <v>180000</v>
      </c>
      <c r="C71" s="17"/>
      <c r="D71" s="17">
        <f>SUM(B71:C71)</f>
        <v>180000</v>
      </c>
      <c r="E71" s="17">
        <v>180000</v>
      </c>
      <c r="F71" s="17"/>
      <c r="G71" s="17">
        <f>SUM(E71:F71)</f>
        <v>180000</v>
      </c>
      <c r="H71" s="17">
        <v>3414</v>
      </c>
      <c r="I71" s="17"/>
      <c r="J71" s="17">
        <f>SUM(E71,H71)</f>
        <v>183414</v>
      </c>
      <c r="K71" s="17">
        <f>SUM(F71,I71)</f>
        <v>0</v>
      </c>
      <c r="L71" s="17">
        <f>SUM(J71:K71)</f>
        <v>183414</v>
      </c>
    </row>
    <row r="72" spans="1:13" x14ac:dyDescent="0.2">
      <c r="A72" s="20"/>
      <c r="B72" s="21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3" x14ac:dyDescent="0.2">
      <c r="A73" s="13" t="s">
        <v>2</v>
      </c>
      <c r="B73" s="15">
        <f t="shared" ref="B73:G73" si="22">SUM(B74)</f>
        <v>0</v>
      </c>
      <c r="C73" s="15">
        <f t="shared" si="22"/>
        <v>0</v>
      </c>
      <c r="D73" s="15">
        <f t="shared" si="22"/>
        <v>0</v>
      </c>
      <c r="E73" s="15">
        <f t="shared" si="22"/>
        <v>0</v>
      </c>
      <c r="F73" s="15">
        <f t="shared" si="22"/>
        <v>0</v>
      </c>
      <c r="G73" s="15">
        <f t="shared" si="22"/>
        <v>0</v>
      </c>
      <c r="H73" s="15">
        <f>SUM(H74)</f>
        <v>65</v>
      </c>
      <c r="I73" s="15">
        <f t="shared" ref="I73:L73" si="23">SUM(I74)</f>
        <v>0</v>
      </c>
      <c r="J73" s="15">
        <f t="shared" si="23"/>
        <v>65</v>
      </c>
      <c r="K73" s="15">
        <f t="shared" si="23"/>
        <v>0</v>
      </c>
      <c r="L73" s="15">
        <f t="shared" si="23"/>
        <v>65</v>
      </c>
    </row>
    <row r="74" spans="1:13" x14ac:dyDescent="0.2">
      <c r="A74" s="40" t="s">
        <v>54</v>
      </c>
      <c r="B74" s="41"/>
      <c r="C74" s="42"/>
      <c r="D74" s="42"/>
      <c r="E74" s="42"/>
      <c r="F74" s="42"/>
      <c r="G74" s="42"/>
      <c r="H74" s="42">
        <v>65</v>
      </c>
      <c r="I74" s="42"/>
      <c r="J74" s="42">
        <f t="shared" ref="J74" si="24">SUM(E74,H74)</f>
        <v>65</v>
      </c>
      <c r="K74" s="42">
        <f t="shared" ref="K74" si="25">SUM(F74,I74)</f>
        <v>0</v>
      </c>
      <c r="L74" s="42">
        <f t="shared" ref="L74" si="26">SUM(J74:K74)</f>
        <v>65</v>
      </c>
    </row>
    <row r="75" spans="1:13" x14ac:dyDescent="0.2">
      <c r="A75" s="20"/>
      <c r="B75" s="21"/>
      <c r="C75" s="30"/>
      <c r="D75" s="29"/>
      <c r="E75" s="28"/>
      <c r="F75" s="30"/>
      <c r="G75" s="30"/>
      <c r="H75" s="30"/>
      <c r="I75" s="30"/>
      <c r="J75" s="30"/>
      <c r="K75" s="30"/>
      <c r="L75" s="30"/>
    </row>
    <row r="76" spans="1:13" ht="33.75" customHeight="1" x14ac:dyDescent="0.2">
      <c r="A76" s="22" t="s">
        <v>22</v>
      </c>
      <c r="B76" s="23">
        <f>SUM(B70,B73)</f>
        <v>180000</v>
      </c>
      <c r="C76" s="23">
        <f t="shared" ref="C76:L76" si="27">SUM(C70,C73)</f>
        <v>0</v>
      </c>
      <c r="D76" s="23">
        <f t="shared" si="27"/>
        <v>180000</v>
      </c>
      <c r="E76" s="23">
        <f t="shared" si="27"/>
        <v>180000</v>
      </c>
      <c r="F76" s="23">
        <f t="shared" si="27"/>
        <v>0</v>
      </c>
      <c r="G76" s="23">
        <f t="shared" si="27"/>
        <v>180000</v>
      </c>
      <c r="H76" s="23">
        <f t="shared" si="27"/>
        <v>3479</v>
      </c>
      <c r="I76" s="23">
        <f t="shared" si="27"/>
        <v>0</v>
      </c>
      <c r="J76" s="23">
        <f t="shared" si="27"/>
        <v>183479</v>
      </c>
      <c r="K76" s="23">
        <f t="shared" si="27"/>
        <v>0</v>
      </c>
      <c r="L76" s="23">
        <f t="shared" si="27"/>
        <v>183479</v>
      </c>
    </row>
  </sheetData>
  <mergeCells count="11">
    <mergeCell ref="A5:B5"/>
    <mergeCell ref="A4:B4"/>
    <mergeCell ref="A6:A7"/>
    <mergeCell ref="B6:B7"/>
    <mergeCell ref="A3:L3"/>
    <mergeCell ref="K1:L1"/>
    <mergeCell ref="C6:C7"/>
    <mergeCell ref="D6:D7"/>
    <mergeCell ref="E6:G6"/>
    <mergeCell ref="H6:I6"/>
    <mergeCell ref="J6:L6"/>
  </mergeCells>
  <phoneticPr fontId="0" type="noConversion"/>
  <printOptions horizontalCentered="1"/>
  <pageMargins left="0.47244094488188981" right="0.23622047244094491" top="0.74803149606299213" bottom="0.74803149606299213" header="0.51181102362204722" footer="0.51181102362204722"/>
  <pageSetup paperSize="9" scale="5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18. melléklet</vt:lpstr>
      <vt:lpstr>Munka1</vt:lpstr>
      <vt:lpstr>'18. melléklet'!Nyomtatási_cím</vt:lpstr>
      <vt:lpstr>'18.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Boráros Barbara</dc:creator>
  <cp:lastModifiedBy>Boráros Barbara</cp:lastModifiedBy>
  <cp:lastPrinted>2021-04-13T08:54:05Z</cp:lastPrinted>
  <dcterms:created xsi:type="dcterms:W3CDTF">2014-01-10T08:24:40Z</dcterms:created>
  <dcterms:modified xsi:type="dcterms:W3CDTF">2021-06-23T13:33:55Z</dcterms:modified>
</cp:coreProperties>
</file>