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002A3436-6E16-4EBF-A638-A8938B11F342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75" i="1"/>
  <c r="C34" i="1"/>
  <c r="C70" i="1"/>
  <c r="C78" i="1"/>
  <c r="C77" i="1"/>
  <c r="C73" i="1"/>
  <c r="C74" i="1"/>
  <c r="C76" i="1"/>
  <c r="C79" i="1"/>
  <c r="C35" i="1"/>
  <c r="C173" i="1"/>
  <c r="D173" i="1"/>
  <c r="E173" i="1"/>
  <c r="F173" i="1"/>
  <c r="D67" i="1"/>
  <c r="D84" i="1"/>
  <c r="C69" i="1"/>
  <c r="C57" i="1"/>
  <c r="C8" i="1"/>
  <c r="E84" i="1"/>
  <c r="F84" i="1"/>
  <c r="G84" i="1"/>
  <c r="H84" i="1"/>
  <c r="I84" i="1"/>
  <c r="C84" i="1"/>
  <c r="E67" i="1"/>
  <c r="F67" i="1"/>
  <c r="F85" i="1"/>
  <c r="G67" i="1"/>
  <c r="H67" i="1"/>
  <c r="I67" i="1"/>
  <c r="I85" i="1"/>
  <c r="I88" i="1"/>
  <c r="C71" i="1"/>
  <c r="C72" i="1"/>
  <c r="C80" i="1"/>
  <c r="C81" i="1"/>
  <c r="C82" i="1"/>
  <c r="C83" i="1"/>
  <c r="K85" i="1"/>
  <c r="C9" i="1"/>
  <c r="C10" i="1"/>
  <c r="N8" i="1"/>
  <c r="C11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8" i="1"/>
  <c r="C59" i="1"/>
  <c r="C60" i="1"/>
  <c r="C61" i="1"/>
  <c r="C62" i="1"/>
  <c r="C63" i="1"/>
  <c r="C64" i="1"/>
  <c r="C65" i="1"/>
  <c r="C66" i="1"/>
  <c r="K67" i="1"/>
  <c r="K86" i="1"/>
  <c r="C86" i="1"/>
  <c r="C87" i="1"/>
  <c r="G173" i="1"/>
  <c r="H173" i="1"/>
  <c r="D156" i="1"/>
  <c r="E156" i="1"/>
  <c r="E174" i="1"/>
  <c r="E177" i="1"/>
  <c r="F156" i="1"/>
  <c r="F174" i="1"/>
  <c r="G156" i="1"/>
  <c r="G174" i="1"/>
  <c r="G177" i="1"/>
  <c r="H156" i="1"/>
  <c r="C67" i="1"/>
  <c r="C156" i="1"/>
  <c r="C174" i="1"/>
  <c r="C177" i="1"/>
  <c r="P90" i="1"/>
  <c r="G85" i="1"/>
  <c r="G88" i="1"/>
  <c r="H85" i="1"/>
  <c r="H88" i="1"/>
  <c r="D85" i="1"/>
  <c r="D88" i="1"/>
  <c r="D174" i="1"/>
  <c r="D177" i="1"/>
  <c r="F177" i="1"/>
  <c r="E85" i="1"/>
  <c r="E88" i="1"/>
  <c r="F88" i="1"/>
  <c r="H174" i="1"/>
  <c r="H177" i="1"/>
  <c r="C88" i="1"/>
  <c r="C85" i="1"/>
</calcChain>
</file>

<file path=xl/sharedStrings.xml><?xml version="1.0" encoding="utf-8"?>
<sst xmlns="http://schemas.openxmlformats.org/spreadsheetml/2006/main" count="311" uniqueCount="144">
  <si>
    <t>Személyi juttatás</t>
  </si>
  <si>
    <t>Dologi kiadás</t>
  </si>
  <si>
    <t>Kiadás összesen</t>
  </si>
  <si>
    <t>Megnevezés</t>
  </si>
  <si>
    <t>Beruházás</t>
  </si>
  <si>
    <t>Felújítás</t>
  </si>
  <si>
    <t>Tartalékok</t>
  </si>
  <si>
    <t>Zöldterület kezelés</t>
  </si>
  <si>
    <t>Kiemelt állami és önkormányzati rendezvények</t>
  </si>
  <si>
    <t>Közvilágítás</t>
  </si>
  <si>
    <t>Komárom Város összes kiadása</t>
  </si>
  <si>
    <t>Önkormányzatnál tervezett összes kiadás</t>
  </si>
  <si>
    <t>Munkaadókat terhelő járulékok és szoc hjár adó</t>
  </si>
  <si>
    <t>Kötelező feladatok</t>
  </si>
  <si>
    <t>Önként vállalt feladatok</t>
  </si>
  <si>
    <t>Kötelező feladatok összesen</t>
  </si>
  <si>
    <t>Önként vállalt feladatok összesen</t>
  </si>
  <si>
    <t>államháztartá-  son kívülre</t>
  </si>
  <si>
    <t>6. melléklet</t>
  </si>
  <si>
    <t>E Ft</t>
  </si>
  <si>
    <t>Felújítások 7. melléklet szerint</t>
  </si>
  <si>
    <t>Beruházások 8. melléklet szerint</t>
  </si>
  <si>
    <t>Működési célú pénzeszköz átadások 10. melléklet  szerint</t>
  </si>
  <si>
    <t>Értékesitett  te.,áfa befiz. 9. melléklet szerint</t>
  </si>
  <si>
    <t>Általános és céltart.  11.melléklet szerint</t>
  </si>
  <si>
    <t>Gyermekek napközbeni ellátása</t>
  </si>
  <si>
    <t>Intézményi étkeztetés, gondozás</t>
  </si>
  <si>
    <t>Köztemető- fenntartás és működtetés</t>
  </si>
  <si>
    <t>Az önkormányzati vagyonnal való gazdálkodással kapcsolatos feladatok</t>
  </si>
  <si>
    <t>Polgári honvédelem ágazati feladatai, a lakosság felkészítése</t>
  </si>
  <si>
    <t>Hosszabb időtartamú közfoglalkoztatás</t>
  </si>
  <si>
    <t>Közutak, hidak, alagutak üzemeltetése, fenntartása</t>
  </si>
  <si>
    <t>Víztermelés, kezelés ellátás</t>
  </si>
  <si>
    <t>Város és községgazdálkodási egyéb szolgáltatások</t>
  </si>
  <si>
    <t>Szabadidősport tevékenység támogatása</t>
  </si>
  <si>
    <t>Üdülői szálláshely szolgáltatás</t>
  </si>
  <si>
    <t>Művészeti tevékenységek</t>
  </si>
  <si>
    <t>Önkormányzatok és önkorm. hivatalok jogalkotó és általános igazgatási tev.</t>
  </si>
  <si>
    <t>Lakóingatlan szociális célú üzemeltetése</t>
  </si>
  <si>
    <t>Ellátottak pénzbeli juttatása</t>
  </si>
  <si>
    <t>Egyéb működési célú kiadások</t>
  </si>
  <si>
    <t>államháztartá-son belülre</t>
  </si>
  <si>
    <t>Egyéb felhalmozási célú kiadások</t>
  </si>
  <si>
    <t>államháztartá-son kívülre</t>
  </si>
  <si>
    <t>Finanszírozási kiadás</t>
  </si>
  <si>
    <t>Gazd szervezettel nem rend intézmények 12. melléklet szerint</t>
  </si>
  <si>
    <t>Veszélyes hulladék begyűjtése, szállítása, átrakása</t>
  </si>
  <si>
    <t>Környezetszennyezés csökkentésének igazgatása</t>
  </si>
  <si>
    <t>Védett természeti területek és természeti értékek bemutatása, megőrzése és fenntart.</t>
  </si>
  <si>
    <t>Nemzeti kulturális együttműködés</t>
  </si>
  <si>
    <t>Gazd szervezettel rendelkező intézmények 13. melléklet szerint</t>
  </si>
  <si>
    <t>Rendszeres, rendkívüli szoc. ellátások 17. melléklet szerint</t>
  </si>
  <si>
    <t>Felhalm.c. pénzeszköz átadás 9. melléklet szerint</t>
  </si>
  <si>
    <t>Kerékpárutak üzemeltetése, fenntartása</t>
  </si>
  <si>
    <t>Szennyvíz gyűjtése, tisztítása, elhelyezése</t>
  </si>
  <si>
    <t>Szennyvízcsatorna építése, fenntartása, üzemeltetése</t>
  </si>
  <si>
    <t>Terápiás célú gyógyfürdő és kapcsolódó szolgáltatás</t>
  </si>
  <si>
    <t>Egyég kiadói tevékenység</t>
  </si>
  <si>
    <t>Nemzetiségi közfeladatok ellátása és támogatása</t>
  </si>
  <si>
    <t>A fiatalok társadalmi integrációját segítő struktúra, szakmai szolg fejlesztése, műk</t>
  </si>
  <si>
    <t>Család és gyerekjóléti központ</t>
  </si>
  <si>
    <t>Közművelődés, közösségi és társadalmi részvétel fejlesztése</t>
  </si>
  <si>
    <t>Önkormányzatok elszámolásai a központi költségvetéssel</t>
  </si>
  <si>
    <t>Forgatási és befektetési célú finanszírozási műveletek</t>
  </si>
  <si>
    <t>Központi költségvetési befizetések</t>
  </si>
  <si>
    <t>Általános gazdasági és kereskedelmi ügyek</t>
  </si>
  <si>
    <t>Nem veszélyes (települési) hulladék összetevőinek válogatása, elkülönített begyűjtése</t>
  </si>
  <si>
    <t>Nem veszélyes (települési) hulladék  vegyes begyűjtése, szállítása, átrakása</t>
  </si>
  <si>
    <t>011130</t>
  </si>
  <si>
    <t>013320</t>
  </si>
  <si>
    <t>013350</t>
  </si>
  <si>
    <t>016080</t>
  </si>
  <si>
    <t>022010</t>
  </si>
  <si>
    <t>041110</t>
  </si>
  <si>
    <t>041233</t>
  </si>
  <si>
    <t>045160</t>
  </si>
  <si>
    <t>045161</t>
  </si>
  <si>
    <t>051020</t>
  </si>
  <si>
    <t>051030</t>
  </si>
  <si>
    <t>051050</t>
  </si>
  <si>
    <t>052020</t>
  </si>
  <si>
    <t>052080</t>
  </si>
  <si>
    <t>053010</t>
  </si>
  <si>
    <t>054020</t>
  </si>
  <si>
    <t>062010</t>
  </si>
  <si>
    <t>Településfejlesztés igazgatása</t>
  </si>
  <si>
    <t>063020</t>
  </si>
  <si>
    <t>064010</t>
  </si>
  <si>
    <t>066010</t>
  </si>
  <si>
    <t>066020</t>
  </si>
  <si>
    <t>072311</t>
  </si>
  <si>
    <t>Fogorvosi alapellátás</t>
  </si>
  <si>
    <t>072460</t>
  </si>
  <si>
    <t>081030</t>
  </si>
  <si>
    <t>Sportlétesítmények, edzőtáborok működtetése, fejlesztése</t>
  </si>
  <si>
    <t>081045</t>
  </si>
  <si>
    <t>081071</t>
  </si>
  <si>
    <t>082030</t>
  </si>
  <si>
    <t>082044</t>
  </si>
  <si>
    <t>Könyvtári szolgáltatások</t>
  </si>
  <si>
    <t>082063</t>
  </si>
  <si>
    <t>Múzeumi kiállítási tevékenység</t>
  </si>
  <si>
    <t>082091</t>
  </si>
  <si>
    <t>083030</t>
  </si>
  <si>
    <t>084020</t>
  </si>
  <si>
    <t>084070</t>
  </si>
  <si>
    <t>086030</t>
  </si>
  <si>
    <t>092260</t>
  </si>
  <si>
    <t>Gimnázium és szakképző iskola tanulóinak közism és szakmai műk feladatok</t>
  </si>
  <si>
    <t>095040</t>
  </si>
  <si>
    <t>Munkaerőpiaci felnőttképzéshez kapcsolódó szakmai szolg</t>
  </si>
  <si>
    <t>104030</t>
  </si>
  <si>
    <t>104043</t>
  </si>
  <si>
    <t>106010</t>
  </si>
  <si>
    <t>900060</t>
  </si>
  <si>
    <t>018010</t>
  </si>
  <si>
    <t>018020</t>
  </si>
  <si>
    <t>COFOG</t>
  </si>
  <si>
    <t>045120</t>
  </si>
  <si>
    <t>Út, autópálya építése</t>
  </si>
  <si>
    <t>047410</t>
  </si>
  <si>
    <t>Ár- és belvízvédelemmel összefüggő tevékenységek</t>
  </si>
  <si>
    <t>098022</t>
  </si>
  <si>
    <t>Pedagógiai szakszolgáltató tevékenység működtetési feladatai</t>
  </si>
  <si>
    <t>098051</t>
  </si>
  <si>
    <t>Utazó gyógypedagógusi, utazó konduktori tevékenység szakmai feladatai</t>
  </si>
  <si>
    <t>102023</t>
  </si>
  <si>
    <t>Időskorúak tartós bentlakásos ellátása</t>
  </si>
  <si>
    <t>102031</t>
  </si>
  <si>
    <t>Idősek nappali ellátása</t>
  </si>
  <si>
    <t>045140</t>
  </si>
  <si>
    <t>Városi, elővárosi közúti személyszállítás</t>
  </si>
  <si>
    <t>086090</t>
  </si>
  <si>
    <t>Egyéb szabadidős szolgáltatás</t>
  </si>
  <si>
    <t xml:space="preserve">Komárom Város  2020. évi tervezett kiadási előirányzata </t>
  </si>
  <si>
    <t>072112</t>
  </si>
  <si>
    <t>Háziorvosi ügyeleti ellátás</t>
  </si>
  <si>
    <t>081061</t>
  </si>
  <si>
    <t>Szabadidős park, fürdő és strandszolgáltatás</t>
  </si>
  <si>
    <t>092120</t>
  </si>
  <si>
    <t>Köznevelési intézmény 5-8. évfolyamán tanulók nev., oktat. összefüggő műk. feladatok</t>
  </si>
  <si>
    <t>072111</t>
  </si>
  <si>
    <t>Háziorvosi alapellátás</t>
  </si>
  <si>
    <t xml:space="preserve">  1/2020.(I.28.)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</si>
</sst>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2"/>
      <name val="Arial"/>
      <charset val="238"/>
    </font>
    <font>
      <b/>
      <sz val="11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charset val="238"/>
    </font>
    <font>
      <b/>
      <sz val="8"/>
      <name val="Arial"/>
      <family val="2"/>
      <charset val="238"/>
    </font>
    <font>
      <sz val="11"/>
      <name val="Arial"/>
      <charset val="238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0" fontId="3" fillId="0" borderId="0" xfId="0" applyFont="1" applyAlignment="1">
      <alignment vertical="center" wrapText="1"/>
    </xf>
    <xf numFmtId="3" fontId="5" fillId="0" borderId="0" xfId="0" applyNumberFormat="1" applyFont="1"/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Border="1"/>
    <xf numFmtId="3" fontId="7" fillId="0" borderId="0" xfId="0" applyNumberFormat="1" applyFont="1" applyBorder="1"/>
    <xf numFmtId="3" fontId="6" fillId="0" borderId="0" xfId="0" applyNumberFormat="1" applyFont="1" applyBorder="1"/>
    <xf numFmtId="3" fontId="8" fillId="0" borderId="0" xfId="0" applyNumberFormat="1" applyFont="1" applyBorder="1"/>
    <xf numFmtId="3" fontId="8" fillId="0" borderId="0" xfId="0" applyNumberFormat="1" applyFont="1"/>
    <xf numFmtId="3" fontId="6" fillId="0" borderId="1" xfId="0" applyNumberFormat="1" applyFont="1" applyBorder="1"/>
    <xf numFmtId="3" fontId="6" fillId="0" borderId="1" xfId="0" applyNumberFormat="1" applyFont="1" applyFill="1" applyBorder="1" applyAlignment="1"/>
    <xf numFmtId="0" fontId="7" fillId="0" borderId="0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11" fillId="0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6" fillId="0" borderId="0" xfId="0" applyNumberFormat="1" applyFont="1" applyBorder="1" applyAlignment="1"/>
    <xf numFmtId="0" fontId="0" fillId="0" borderId="4" xfId="0" applyBorder="1"/>
    <xf numFmtId="3" fontId="13" fillId="0" borderId="0" xfId="0" applyNumberFormat="1" applyFont="1" applyFill="1" applyBorder="1" applyAlignment="1">
      <alignment vertical="center" wrapText="1"/>
    </xf>
    <xf numFmtId="0" fontId="1" fillId="0" borderId="4" xfId="0" applyFont="1" applyBorder="1"/>
    <xf numFmtId="0" fontId="1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Fill="1" applyBorder="1"/>
    <xf numFmtId="0" fontId="10" fillId="0" borderId="0" xfId="0" applyFont="1" applyBorder="1"/>
    <xf numFmtId="0" fontId="6" fillId="0" borderId="0" xfId="0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/>
    <xf numFmtId="3" fontId="2" fillId="0" borderId="0" xfId="0" applyNumberFormat="1" applyFont="1" applyBorder="1"/>
    <xf numFmtId="3" fontId="12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Fill="1" applyBorder="1"/>
    <xf numFmtId="0" fontId="5" fillId="0" borderId="5" xfId="0" applyFont="1" applyBorder="1"/>
    <xf numFmtId="0" fontId="5" fillId="0" borderId="5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 applyBorder="1"/>
    <xf numFmtId="49" fontId="0" fillId="0" borderId="0" xfId="0" applyNumberFormat="1" applyBorder="1"/>
    <xf numFmtId="3" fontId="6" fillId="0" borderId="6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5" xfId="0" applyFont="1" applyFill="1" applyBorder="1"/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/>
    </xf>
    <xf numFmtId="0" fontId="5" fillId="0" borderId="2" xfId="0" applyFont="1" applyBorder="1"/>
    <xf numFmtId="3" fontId="5" fillId="0" borderId="3" xfId="0" applyNumberFormat="1" applyFont="1" applyBorder="1"/>
    <xf numFmtId="3" fontId="5" fillId="0" borderId="2" xfId="0" applyNumberFormat="1" applyFont="1" applyBorder="1" applyAlignment="1">
      <alignment horizontal="right" vertical="center"/>
    </xf>
    <xf numFmtId="3" fontId="1" fillId="0" borderId="3" xfId="0" applyNumberFormat="1" applyFont="1" applyBorder="1"/>
    <xf numFmtId="0" fontId="0" fillId="0" borderId="0" xfId="0" applyAlignment="1">
      <alignment horizontal="right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3" fontId="1" fillId="0" borderId="0" xfId="0" applyNumberFormat="1" applyFont="1" applyBorder="1"/>
    <xf numFmtId="0" fontId="5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3" fontId="0" fillId="0" borderId="4" xfId="0" applyNumberFormat="1" applyBorder="1"/>
    <xf numFmtId="3" fontId="5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49" fontId="5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right"/>
    </xf>
    <xf numFmtId="0" fontId="5" fillId="2" borderId="1" xfId="0" applyFont="1" applyFill="1" applyBorder="1"/>
    <xf numFmtId="3" fontId="5" fillId="2" borderId="1" xfId="0" applyNumberFormat="1" applyFont="1" applyFill="1" applyBorder="1"/>
    <xf numFmtId="0" fontId="11" fillId="0" borderId="0" xfId="0" applyFont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/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0"/>
  <sheetViews>
    <sheetView tabSelected="1" zoomScale="75" zoomScaleNormal="75" zoomScaleSheetLayoutView="75" workbookViewId="0">
      <selection activeCell="H3" sqref="H3:I3"/>
    </sheetView>
  </sheetViews>
  <sheetFormatPr defaultRowHeight="12.75" x14ac:dyDescent="0.2"/>
  <cols>
    <col min="2" max="2" width="79" bestFit="1" customWidth="1"/>
    <col min="3" max="3" width="13.140625" style="8" bestFit="1" customWidth="1"/>
    <col min="4" max="4" width="12.28515625" style="1" customWidth="1"/>
    <col min="5" max="5" width="13.42578125" style="1" customWidth="1"/>
    <col min="6" max="6" width="13" style="1" customWidth="1"/>
    <col min="7" max="7" width="13.85546875" style="1" customWidth="1"/>
    <col min="8" max="9" width="12.28515625" style="1" customWidth="1"/>
    <col min="10" max="10" width="14.140625" customWidth="1"/>
    <col min="11" max="11" width="13" customWidth="1"/>
    <col min="12" max="12" width="11.28515625" customWidth="1"/>
    <col min="13" max="13" width="9.5703125" customWidth="1"/>
    <col min="14" max="14" width="12.42578125" customWidth="1"/>
    <col min="15" max="15" width="11.28515625" customWidth="1"/>
    <col min="16" max="16" width="10.42578125" bestFit="1" customWidth="1"/>
  </cols>
  <sheetData>
    <row r="1" spans="1:18" ht="15" x14ac:dyDescent="0.2">
      <c r="F1" s="97" t="s">
        <v>18</v>
      </c>
      <c r="G1" s="97"/>
      <c r="H1" s="97"/>
      <c r="I1" s="97"/>
    </row>
    <row r="2" spans="1:18" ht="16.5" customHeight="1" x14ac:dyDescent="0.2">
      <c r="B2" s="96" t="s">
        <v>134</v>
      </c>
      <c r="C2" s="96"/>
      <c r="D2" s="96"/>
      <c r="E2" s="96"/>
      <c r="F2" s="96"/>
      <c r="G2" s="96"/>
      <c r="H2" s="96"/>
      <c r="I2" s="96"/>
      <c r="J2" s="74"/>
      <c r="K2" s="74"/>
      <c r="L2" s="74"/>
      <c r="M2" s="74"/>
      <c r="N2" s="74"/>
      <c r="O2" s="74"/>
    </row>
    <row r="3" spans="1:18" ht="16.5" customHeight="1" x14ac:dyDescent="0.2">
      <c r="B3" s="75"/>
      <c r="C3" s="75"/>
      <c r="D3" s="75"/>
      <c r="E3" s="75"/>
      <c r="F3" s="75"/>
      <c r="G3" s="75"/>
      <c r="H3" s="93" t="s">
        <v>143</v>
      </c>
      <c r="I3" s="93"/>
      <c r="J3" s="74"/>
      <c r="K3" s="74"/>
      <c r="L3" s="74"/>
      <c r="M3" s="74"/>
      <c r="N3" s="74"/>
      <c r="O3" s="74"/>
    </row>
    <row r="4" spans="1:18" ht="12.75" customHeight="1" x14ac:dyDescent="0.2">
      <c r="B4" s="7"/>
      <c r="C4" s="9"/>
      <c r="D4" s="9"/>
      <c r="E4" s="9"/>
      <c r="F4" s="9"/>
      <c r="G4"/>
      <c r="H4"/>
      <c r="I4" s="73" t="s">
        <v>19</v>
      </c>
    </row>
    <row r="5" spans="1:18" ht="25.5" customHeight="1" x14ac:dyDescent="0.25">
      <c r="A5" s="118" t="s">
        <v>117</v>
      </c>
      <c r="B5" s="103" t="s">
        <v>3</v>
      </c>
      <c r="C5" s="109" t="s">
        <v>2</v>
      </c>
      <c r="D5" s="116" t="s">
        <v>0</v>
      </c>
      <c r="E5" s="109" t="s">
        <v>12</v>
      </c>
      <c r="F5" s="94" t="s">
        <v>1</v>
      </c>
      <c r="G5" s="94" t="s">
        <v>39</v>
      </c>
      <c r="H5" s="111" t="s">
        <v>40</v>
      </c>
      <c r="I5" s="112"/>
      <c r="J5" s="124"/>
      <c r="K5" s="25"/>
      <c r="L5" s="125"/>
      <c r="M5" s="122"/>
      <c r="N5" s="123"/>
      <c r="O5" s="122"/>
      <c r="P5" s="23"/>
      <c r="Q5" s="106"/>
      <c r="R5" s="106"/>
    </row>
    <row r="6" spans="1:18" ht="24.75" customHeight="1" x14ac:dyDescent="0.25">
      <c r="A6" s="119"/>
      <c r="B6" s="104"/>
      <c r="C6" s="110"/>
      <c r="D6" s="117"/>
      <c r="E6" s="110"/>
      <c r="F6" s="95"/>
      <c r="G6" s="95"/>
      <c r="H6" s="20" t="s">
        <v>41</v>
      </c>
      <c r="I6" s="20" t="s">
        <v>17</v>
      </c>
      <c r="J6" s="124"/>
      <c r="K6" s="21"/>
      <c r="L6" s="125"/>
      <c r="M6" s="122"/>
      <c r="N6" s="123"/>
      <c r="O6" s="122"/>
      <c r="P6" s="23"/>
      <c r="Q6" s="106"/>
      <c r="R6" s="106"/>
    </row>
    <row r="7" spans="1:18" ht="18" customHeight="1" x14ac:dyDescent="0.25">
      <c r="A7" s="120" t="s">
        <v>13</v>
      </c>
      <c r="B7" s="121"/>
      <c r="C7" s="62"/>
      <c r="D7" s="63"/>
      <c r="E7" s="62"/>
      <c r="F7" s="64"/>
      <c r="G7" s="64"/>
      <c r="H7" s="20"/>
      <c r="I7" s="20"/>
      <c r="J7" s="59"/>
      <c r="K7" s="21"/>
      <c r="L7" s="21"/>
      <c r="M7" s="65"/>
      <c r="N7" s="66"/>
      <c r="O7" s="65"/>
      <c r="P7" s="23"/>
      <c r="Q7" s="61"/>
      <c r="R7" s="61"/>
    </row>
    <row r="8" spans="1:18" ht="12.6" customHeight="1" x14ac:dyDescent="0.25">
      <c r="A8" s="85" t="s">
        <v>68</v>
      </c>
      <c r="B8" s="78" t="s">
        <v>37</v>
      </c>
      <c r="C8" s="44">
        <f t="shared" ref="C8:C39" si="0">SUM(D8:I8,C97:H97)</f>
        <v>272900</v>
      </c>
      <c r="D8" s="44">
        <v>32605</v>
      </c>
      <c r="E8" s="44">
        <v>5848</v>
      </c>
      <c r="F8" s="44">
        <v>234447</v>
      </c>
      <c r="G8" s="64"/>
      <c r="H8" s="20"/>
      <c r="I8" s="20"/>
      <c r="J8" s="59"/>
      <c r="K8" s="21"/>
      <c r="L8" s="21"/>
      <c r="M8" s="65"/>
      <c r="N8" s="89">
        <f>SUM(C8:C58,C69:C78)-34049</f>
        <v>2825385</v>
      </c>
      <c r="O8" s="83"/>
      <c r="P8" s="23"/>
      <c r="Q8" s="61"/>
      <c r="R8" s="61"/>
    </row>
    <row r="9" spans="1:18" ht="12.75" customHeight="1" x14ac:dyDescent="0.2">
      <c r="A9" s="85" t="s">
        <v>69</v>
      </c>
      <c r="B9" s="46" t="s">
        <v>27</v>
      </c>
      <c r="C9" s="44">
        <f t="shared" si="0"/>
        <v>1422</v>
      </c>
      <c r="D9" s="44"/>
      <c r="E9" s="44"/>
      <c r="F9" s="44">
        <v>1422</v>
      </c>
      <c r="G9" s="43"/>
      <c r="H9" s="43"/>
      <c r="I9" s="43"/>
      <c r="J9" s="24"/>
      <c r="K9" s="5"/>
      <c r="L9" s="5"/>
      <c r="M9" s="5"/>
      <c r="N9" s="89"/>
      <c r="O9" s="83"/>
    </row>
    <row r="10" spans="1:18" ht="12.75" customHeight="1" x14ac:dyDescent="0.2">
      <c r="A10" s="85" t="s">
        <v>70</v>
      </c>
      <c r="B10" s="43" t="s">
        <v>28</v>
      </c>
      <c r="C10" s="44">
        <f t="shared" si="0"/>
        <v>107290</v>
      </c>
      <c r="D10" s="44"/>
      <c r="E10" s="44"/>
      <c r="F10" s="44">
        <v>107290</v>
      </c>
      <c r="G10" s="43"/>
      <c r="H10" s="43"/>
      <c r="I10" s="43"/>
      <c r="J10" s="24"/>
      <c r="K10" s="5"/>
      <c r="L10" s="5"/>
      <c r="M10" s="5"/>
      <c r="N10" s="89"/>
      <c r="O10" s="83"/>
    </row>
    <row r="11" spans="1:18" ht="12.75" customHeight="1" x14ac:dyDescent="0.2">
      <c r="A11" s="85" t="s">
        <v>71</v>
      </c>
      <c r="B11" s="43" t="s">
        <v>8</v>
      </c>
      <c r="C11" s="44">
        <f t="shared" si="0"/>
        <v>22225</v>
      </c>
      <c r="D11" s="44"/>
      <c r="E11" s="44"/>
      <c r="F11" s="44">
        <v>22225</v>
      </c>
      <c r="G11" s="43"/>
      <c r="H11" s="43"/>
      <c r="I11" s="43"/>
      <c r="J11" s="24"/>
      <c r="K11" s="5"/>
      <c r="L11" s="5"/>
      <c r="M11" s="5"/>
      <c r="N11" s="89"/>
      <c r="O11" s="83"/>
    </row>
    <row r="12" spans="1:18" ht="12.75" customHeight="1" x14ac:dyDescent="0.2">
      <c r="A12" s="86" t="s">
        <v>115</v>
      </c>
      <c r="B12" s="78" t="s">
        <v>62</v>
      </c>
      <c r="C12" s="44">
        <f t="shared" si="0"/>
        <v>34049</v>
      </c>
      <c r="D12" s="44"/>
      <c r="E12" s="44"/>
      <c r="F12" s="44"/>
      <c r="G12" s="43"/>
      <c r="H12" s="43"/>
      <c r="I12" s="43"/>
      <c r="J12" s="24"/>
      <c r="K12" s="5"/>
      <c r="L12" s="5"/>
      <c r="M12" s="5"/>
      <c r="N12" s="89"/>
      <c r="O12" s="83"/>
    </row>
    <row r="13" spans="1:18" ht="12.75" customHeight="1" x14ac:dyDescent="0.2">
      <c r="A13" s="86" t="s">
        <v>116</v>
      </c>
      <c r="B13" s="78" t="s">
        <v>64</v>
      </c>
      <c r="C13" s="44">
        <f t="shared" si="0"/>
        <v>0</v>
      </c>
      <c r="D13" s="44"/>
      <c r="E13" s="44"/>
      <c r="F13" s="44"/>
      <c r="G13" s="43"/>
      <c r="H13" s="43"/>
      <c r="I13" s="43"/>
      <c r="J13" s="24"/>
      <c r="K13" s="5"/>
      <c r="L13" s="5"/>
      <c r="M13" s="5"/>
      <c r="N13" s="89"/>
      <c r="O13" s="83"/>
    </row>
    <row r="14" spans="1:18" ht="12.75" customHeight="1" x14ac:dyDescent="0.2">
      <c r="A14" s="85" t="s">
        <v>72</v>
      </c>
      <c r="B14" s="45" t="s">
        <v>29</v>
      </c>
      <c r="C14" s="44">
        <f t="shared" si="0"/>
        <v>76</v>
      </c>
      <c r="D14" s="44"/>
      <c r="E14" s="44"/>
      <c r="F14" s="44">
        <v>76</v>
      </c>
      <c r="G14" s="43"/>
      <c r="H14" s="43"/>
      <c r="I14" s="43"/>
      <c r="J14" s="24"/>
      <c r="K14" s="5"/>
      <c r="L14" s="5"/>
      <c r="M14" s="5"/>
      <c r="N14" s="89"/>
      <c r="O14" s="83"/>
    </row>
    <row r="15" spans="1:18" ht="12.75" customHeight="1" x14ac:dyDescent="0.2">
      <c r="A15" s="85" t="s">
        <v>73</v>
      </c>
      <c r="B15" s="45" t="s">
        <v>65</v>
      </c>
      <c r="C15" s="44">
        <f t="shared" si="0"/>
        <v>163883</v>
      </c>
      <c r="D15" s="44"/>
      <c r="E15" s="44"/>
      <c r="F15" s="44">
        <v>163883</v>
      </c>
      <c r="G15" s="43"/>
      <c r="H15" s="43"/>
      <c r="I15" s="43"/>
      <c r="J15" s="24"/>
      <c r="K15" s="5"/>
      <c r="L15" s="5"/>
      <c r="M15" s="5"/>
      <c r="N15" s="89"/>
      <c r="O15" s="83"/>
    </row>
    <row r="16" spans="1:18" ht="12.75" customHeight="1" x14ac:dyDescent="0.2">
      <c r="A16" s="85" t="s">
        <v>74</v>
      </c>
      <c r="B16" s="43" t="s">
        <v>30</v>
      </c>
      <c r="C16" s="44">
        <f t="shared" si="0"/>
        <v>9670</v>
      </c>
      <c r="D16" s="44">
        <v>8170</v>
      </c>
      <c r="E16" s="44">
        <v>1500</v>
      </c>
      <c r="F16" s="44"/>
      <c r="G16" s="43"/>
      <c r="H16" s="43"/>
      <c r="I16" s="43"/>
      <c r="J16" s="24"/>
      <c r="K16" s="5"/>
      <c r="L16" s="5"/>
      <c r="M16" s="5"/>
      <c r="N16" s="89"/>
      <c r="O16" s="83"/>
    </row>
    <row r="17" spans="1:15" ht="12.75" customHeight="1" x14ac:dyDescent="0.2">
      <c r="A17" s="85" t="s">
        <v>118</v>
      </c>
      <c r="B17" s="45" t="s">
        <v>119</v>
      </c>
      <c r="C17" s="44">
        <f t="shared" si="0"/>
        <v>2000</v>
      </c>
      <c r="D17" s="44"/>
      <c r="E17" s="44"/>
      <c r="F17" s="44">
        <v>2000</v>
      </c>
      <c r="G17" s="43"/>
      <c r="H17" s="43"/>
      <c r="I17" s="43"/>
      <c r="J17" s="24"/>
      <c r="K17" s="5"/>
      <c r="L17" s="5"/>
      <c r="M17" s="5"/>
      <c r="N17" s="89"/>
      <c r="O17" s="83"/>
    </row>
    <row r="18" spans="1:15" ht="12.75" customHeight="1" x14ac:dyDescent="0.2">
      <c r="A18" s="85" t="s">
        <v>130</v>
      </c>
      <c r="B18" s="45" t="s">
        <v>131</v>
      </c>
      <c r="C18" s="44">
        <f t="shared" si="0"/>
        <v>2570</v>
      </c>
      <c r="D18" s="44"/>
      <c r="E18" s="44"/>
      <c r="F18" s="44">
        <v>2570</v>
      </c>
      <c r="G18" s="43"/>
      <c r="H18" s="43"/>
      <c r="I18" s="43"/>
      <c r="J18" s="24"/>
      <c r="K18" s="5"/>
      <c r="L18" s="5"/>
      <c r="M18" s="5"/>
      <c r="N18" s="89"/>
      <c r="O18" s="83"/>
    </row>
    <row r="19" spans="1:15" ht="12.75" customHeight="1" x14ac:dyDescent="0.2">
      <c r="A19" s="85" t="s">
        <v>75</v>
      </c>
      <c r="B19" s="43" t="s">
        <v>31</v>
      </c>
      <c r="C19" s="44">
        <f t="shared" si="0"/>
        <v>61369</v>
      </c>
      <c r="D19" s="44"/>
      <c r="E19" s="44"/>
      <c r="F19" s="44">
        <v>61369</v>
      </c>
      <c r="G19" s="43"/>
      <c r="H19" s="43"/>
      <c r="I19" s="43"/>
      <c r="J19" s="24"/>
      <c r="K19" s="5"/>
      <c r="L19" s="5"/>
      <c r="M19" s="5"/>
      <c r="N19" s="89"/>
      <c r="O19" s="83"/>
    </row>
    <row r="20" spans="1:15" ht="12.75" customHeight="1" x14ac:dyDescent="0.2">
      <c r="A20" s="85" t="s">
        <v>76</v>
      </c>
      <c r="B20" s="43" t="s">
        <v>53</v>
      </c>
      <c r="C20" s="44">
        <f t="shared" si="0"/>
        <v>14986</v>
      </c>
      <c r="D20" s="44"/>
      <c r="E20" s="44"/>
      <c r="F20" s="44">
        <v>14986</v>
      </c>
      <c r="G20" s="43"/>
      <c r="H20" s="43"/>
      <c r="I20" s="43"/>
      <c r="J20" s="24"/>
      <c r="K20" s="5"/>
      <c r="L20" s="5"/>
      <c r="M20" s="5"/>
      <c r="N20" s="89"/>
      <c r="O20" s="83"/>
    </row>
    <row r="21" spans="1:15" ht="12.75" customHeight="1" x14ac:dyDescent="0.2">
      <c r="A21" s="85" t="s">
        <v>120</v>
      </c>
      <c r="B21" s="43" t="s">
        <v>121</v>
      </c>
      <c r="C21" s="44">
        <f t="shared" si="0"/>
        <v>8715</v>
      </c>
      <c r="D21" s="44"/>
      <c r="E21" s="44"/>
      <c r="F21" s="44">
        <v>8715</v>
      </c>
      <c r="G21" s="43"/>
      <c r="H21" s="43"/>
      <c r="I21" s="43"/>
      <c r="J21" s="24"/>
      <c r="K21" s="5"/>
      <c r="L21" s="5"/>
      <c r="M21" s="5"/>
      <c r="N21" s="89"/>
      <c r="O21" s="83"/>
    </row>
    <row r="22" spans="1:15" ht="12.75" customHeight="1" x14ac:dyDescent="0.2">
      <c r="A22" s="85" t="s">
        <v>77</v>
      </c>
      <c r="B22" s="43" t="s">
        <v>66</v>
      </c>
      <c r="C22" s="44">
        <f t="shared" si="0"/>
        <v>30749</v>
      </c>
      <c r="D22" s="44"/>
      <c r="E22" s="44"/>
      <c r="F22" s="44">
        <v>30749</v>
      </c>
      <c r="G22" s="43"/>
      <c r="H22" s="43"/>
      <c r="I22" s="43"/>
      <c r="J22" s="24"/>
      <c r="K22" s="5"/>
      <c r="L22" s="5"/>
      <c r="M22" s="5"/>
      <c r="N22" s="89"/>
      <c r="O22" s="83"/>
    </row>
    <row r="23" spans="1:15" ht="12.75" customHeight="1" x14ac:dyDescent="0.2">
      <c r="A23" s="85" t="s">
        <v>78</v>
      </c>
      <c r="B23" s="43" t="s">
        <v>67</v>
      </c>
      <c r="C23" s="44">
        <f t="shared" si="0"/>
        <v>14064</v>
      </c>
      <c r="D23" s="44"/>
      <c r="E23" s="44"/>
      <c r="F23" s="44">
        <v>14064</v>
      </c>
      <c r="G23" s="43"/>
      <c r="H23" s="43"/>
      <c r="I23" s="43"/>
      <c r="J23" s="24"/>
      <c r="K23" s="5"/>
      <c r="L23" s="5"/>
      <c r="M23" s="5"/>
      <c r="N23" s="89"/>
      <c r="O23" s="83"/>
    </row>
    <row r="24" spans="1:15" ht="12.75" customHeight="1" x14ac:dyDescent="0.2">
      <c r="A24" s="85" t="s">
        <v>79</v>
      </c>
      <c r="B24" s="43" t="s">
        <v>46</v>
      </c>
      <c r="C24" s="44">
        <f t="shared" si="0"/>
        <v>3175</v>
      </c>
      <c r="D24" s="44"/>
      <c r="E24" s="44"/>
      <c r="F24" s="44">
        <v>3175</v>
      </c>
      <c r="G24" s="43"/>
      <c r="H24" s="43"/>
      <c r="I24" s="43"/>
      <c r="J24" s="24"/>
      <c r="K24" s="5"/>
      <c r="L24" s="5"/>
      <c r="M24" s="5"/>
      <c r="N24" s="89"/>
      <c r="O24" s="83"/>
    </row>
    <row r="25" spans="1:15" ht="12.75" customHeight="1" x14ac:dyDescent="0.2">
      <c r="A25" s="85" t="s">
        <v>80</v>
      </c>
      <c r="B25" s="43" t="s">
        <v>54</v>
      </c>
      <c r="C25" s="44">
        <f t="shared" si="0"/>
        <v>48412</v>
      </c>
      <c r="D25" s="44"/>
      <c r="E25" s="44"/>
      <c r="F25" s="44">
        <v>48412</v>
      </c>
      <c r="G25" s="43"/>
      <c r="H25" s="43"/>
      <c r="I25" s="43"/>
      <c r="J25" s="24"/>
      <c r="K25" s="5"/>
      <c r="L25" s="5"/>
      <c r="M25" s="5"/>
      <c r="N25" s="89"/>
      <c r="O25" s="83"/>
    </row>
    <row r="26" spans="1:15" ht="12.75" customHeight="1" x14ac:dyDescent="0.2">
      <c r="A26" s="85" t="s">
        <v>81</v>
      </c>
      <c r="B26" s="43" t="s">
        <v>55</v>
      </c>
      <c r="C26" s="44">
        <f t="shared" si="0"/>
        <v>105607</v>
      </c>
      <c r="D26" s="44"/>
      <c r="E26" s="44"/>
      <c r="F26" s="44">
        <v>105607</v>
      </c>
      <c r="G26" s="43"/>
      <c r="H26" s="43"/>
      <c r="I26" s="43"/>
      <c r="J26" s="24"/>
      <c r="K26" s="5"/>
      <c r="L26" s="5"/>
      <c r="M26" s="5"/>
      <c r="N26" s="89"/>
      <c r="O26" s="83"/>
    </row>
    <row r="27" spans="1:15" ht="12.75" customHeight="1" x14ac:dyDescent="0.2">
      <c r="A27" s="85" t="s">
        <v>82</v>
      </c>
      <c r="B27" s="43" t="s">
        <v>47</v>
      </c>
      <c r="C27" s="44">
        <f t="shared" si="0"/>
        <v>29914</v>
      </c>
      <c r="D27" s="44">
        <v>418</v>
      </c>
      <c r="E27" s="44">
        <v>101</v>
      </c>
      <c r="F27" s="44">
        <v>29395</v>
      </c>
      <c r="G27" s="43"/>
      <c r="H27" s="43"/>
      <c r="I27" s="43"/>
      <c r="J27" s="24"/>
      <c r="K27" s="5"/>
      <c r="L27" s="5"/>
      <c r="M27" s="5"/>
      <c r="N27" s="89"/>
      <c r="O27" s="83"/>
    </row>
    <row r="28" spans="1:15" ht="12.75" customHeight="1" x14ac:dyDescent="0.2">
      <c r="A28" s="85" t="s">
        <v>83</v>
      </c>
      <c r="B28" s="43" t="s">
        <v>48</v>
      </c>
      <c r="C28" s="44">
        <f t="shared" si="0"/>
        <v>6395</v>
      </c>
      <c r="D28" s="44">
        <v>200</v>
      </c>
      <c r="E28" s="44">
        <v>35</v>
      </c>
      <c r="F28" s="44">
        <v>6160</v>
      </c>
      <c r="G28" s="43"/>
      <c r="H28" s="43"/>
      <c r="I28" s="43"/>
      <c r="J28" s="24"/>
      <c r="K28" s="5"/>
      <c r="L28" s="5"/>
      <c r="M28" s="5"/>
      <c r="N28" s="89"/>
      <c r="O28" s="83"/>
    </row>
    <row r="29" spans="1:15" ht="12.75" customHeight="1" x14ac:dyDescent="0.2">
      <c r="A29" s="85" t="s">
        <v>84</v>
      </c>
      <c r="B29" s="43" t="s">
        <v>85</v>
      </c>
      <c r="C29" s="44">
        <f t="shared" si="0"/>
        <v>64494</v>
      </c>
      <c r="D29" s="44"/>
      <c r="E29" s="44"/>
      <c r="F29" s="44">
        <v>64494</v>
      </c>
      <c r="G29" s="43"/>
      <c r="H29" s="43"/>
      <c r="I29" s="43"/>
      <c r="J29" s="24"/>
      <c r="K29" s="5"/>
      <c r="L29" s="5"/>
      <c r="M29" s="5"/>
      <c r="N29" s="89"/>
      <c r="O29" s="83"/>
    </row>
    <row r="30" spans="1:15" ht="12.75" customHeight="1" x14ac:dyDescent="0.2">
      <c r="A30" s="85" t="s">
        <v>86</v>
      </c>
      <c r="B30" s="43" t="s">
        <v>32</v>
      </c>
      <c r="C30" s="44">
        <f t="shared" si="0"/>
        <v>8687</v>
      </c>
      <c r="D30" s="44"/>
      <c r="E30" s="44"/>
      <c r="F30" s="44">
        <v>8687</v>
      </c>
      <c r="G30" s="43"/>
      <c r="H30" s="43"/>
      <c r="I30" s="43"/>
      <c r="J30" s="24"/>
      <c r="K30" s="5"/>
      <c r="L30" s="5"/>
      <c r="M30" s="5"/>
      <c r="N30" s="89"/>
      <c r="O30" s="83"/>
    </row>
    <row r="31" spans="1:15" ht="12.75" customHeight="1" x14ac:dyDescent="0.2">
      <c r="A31" s="85" t="s">
        <v>87</v>
      </c>
      <c r="B31" s="43" t="s">
        <v>9</v>
      </c>
      <c r="C31" s="44">
        <f t="shared" si="0"/>
        <v>81272</v>
      </c>
      <c r="D31" s="44"/>
      <c r="E31" s="44"/>
      <c r="F31" s="44">
        <v>81272</v>
      </c>
      <c r="G31" s="43"/>
      <c r="H31" s="43"/>
      <c r="I31" s="43"/>
      <c r="J31" s="24"/>
      <c r="K31" s="5"/>
      <c r="L31" s="5"/>
      <c r="M31" s="5"/>
      <c r="N31" s="89"/>
      <c r="O31" s="83"/>
    </row>
    <row r="32" spans="1:15" ht="12.75" customHeight="1" x14ac:dyDescent="0.2">
      <c r="A32" s="85" t="s">
        <v>88</v>
      </c>
      <c r="B32" s="43" t="s">
        <v>7</v>
      </c>
      <c r="C32" s="44">
        <f t="shared" si="0"/>
        <v>54863</v>
      </c>
      <c r="D32" s="44"/>
      <c r="E32" s="44"/>
      <c r="F32" s="44">
        <v>54863</v>
      </c>
      <c r="G32" s="43"/>
      <c r="H32" s="43"/>
      <c r="I32" s="43"/>
      <c r="J32" s="24"/>
      <c r="K32" s="5"/>
      <c r="L32" s="5"/>
      <c r="M32" s="5"/>
      <c r="N32" s="89"/>
      <c r="O32" s="83"/>
    </row>
    <row r="33" spans="1:15" ht="12.75" customHeight="1" x14ac:dyDescent="0.2">
      <c r="A33" s="85" t="s">
        <v>89</v>
      </c>
      <c r="B33" s="44" t="s">
        <v>33</v>
      </c>
      <c r="C33" s="44">
        <f t="shared" si="0"/>
        <v>277021</v>
      </c>
      <c r="D33" s="44"/>
      <c r="E33" s="44"/>
      <c r="F33" s="44">
        <v>277021</v>
      </c>
      <c r="G33" s="43"/>
      <c r="H33" s="43"/>
      <c r="I33" s="43"/>
      <c r="J33" s="24"/>
      <c r="K33" s="5"/>
      <c r="L33" s="5"/>
      <c r="M33" s="5"/>
      <c r="N33" s="89"/>
      <c r="O33" s="83"/>
    </row>
    <row r="34" spans="1:15" ht="12.75" customHeight="1" x14ac:dyDescent="0.2">
      <c r="A34" s="85" t="s">
        <v>141</v>
      </c>
      <c r="B34" s="44" t="s">
        <v>142</v>
      </c>
      <c r="C34" s="44">
        <f t="shared" si="0"/>
        <v>1001</v>
      </c>
      <c r="D34" s="44"/>
      <c r="E34" s="44"/>
      <c r="F34" s="44">
        <v>1001</v>
      </c>
      <c r="G34" s="43"/>
      <c r="H34" s="43"/>
      <c r="I34" s="43"/>
      <c r="J34" s="24"/>
      <c r="K34" s="5"/>
      <c r="L34" s="5"/>
      <c r="M34" s="5"/>
      <c r="N34" s="89"/>
      <c r="O34" s="83"/>
    </row>
    <row r="35" spans="1:15" ht="12.75" customHeight="1" x14ac:dyDescent="0.2">
      <c r="A35" s="85" t="s">
        <v>135</v>
      </c>
      <c r="B35" s="44" t="s">
        <v>136</v>
      </c>
      <c r="C35" s="44">
        <f t="shared" si="0"/>
        <v>3241</v>
      </c>
      <c r="D35" s="44"/>
      <c r="E35" s="44"/>
      <c r="F35" s="44">
        <v>3241</v>
      </c>
      <c r="G35" s="43"/>
      <c r="H35" s="43"/>
      <c r="I35" s="43"/>
      <c r="J35" s="24"/>
      <c r="K35" s="5"/>
      <c r="L35" s="5"/>
      <c r="M35" s="5"/>
      <c r="N35" s="89"/>
      <c r="O35" s="83"/>
    </row>
    <row r="36" spans="1:15" ht="12.75" customHeight="1" x14ac:dyDescent="0.2">
      <c r="A36" s="85" t="s">
        <v>90</v>
      </c>
      <c r="B36" s="44" t="s">
        <v>91</v>
      </c>
      <c r="C36" s="44">
        <f t="shared" si="0"/>
        <v>2450</v>
      </c>
      <c r="D36" s="44"/>
      <c r="E36" s="44"/>
      <c r="F36" s="44">
        <v>2450</v>
      </c>
      <c r="G36" s="43"/>
      <c r="H36" s="43"/>
      <c r="I36" s="43"/>
      <c r="J36" s="24"/>
      <c r="K36" s="5"/>
      <c r="L36" s="5"/>
      <c r="M36" s="5"/>
      <c r="N36" s="89"/>
      <c r="O36" s="83"/>
    </row>
    <row r="37" spans="1:15" ht="12.75" customHeight="1" x14ac:dyDescent="0.2">
      <c r="A37" s="85" t="s">
        <v>93</v>
      </c>
      <c r="B37" s="44" t="s">
        <v>94</v>
      </c>
      <c r="C37" s="44">
        <f t="shared" si="0"/>
        <v>2159</v>
      </c>
      <c r="D37" s="44"/>
      <c r="E37" s="44"/>
      <c r="F37" s="44">
        <v>2159</v>
      </c>
      <c r="G37" s="43"/>
      <c r="H37" s="43"/>
      <c r="I37" s="43"/>
      <c r="J37" s="24"/>
      <c r="K37" s="5"/>
      <c r="L37" s="5"/>
      <c r="M37" s="5"/>
      <c r="N37" s="89"/>
      <c r="O37" s="83"/>
    </row>
    <row r="38" spans="1:15" ht="12.75" customHeight="1" x14ac:dyDescent="0.2">
      <c r="A38" s="85" t="s">
        <v>96</v>
      </c>
      <c r="B38" s="43" t="s">
        <v>35</v>
      </c>
      <c r="C38" s="44">
        <f t="shared" si="0"/>
        <v>0</v>
      </c>
      <c r="D38" s="44"/>
      <c r="E38" s="44"/>
      <c r="F38" s="44"/>
      <c r="G38" s="43"/>
      <c r="H38" s="43"/>
      <c r="I38" s="43"/>
      <c r="J38" s="24"/>
      <c r="K38" s="5"/>
      <c r="L38" s="5"/>
      <c r="M38" s="5"/>
      <c r="N38" s="89"/>
      <c r="O38" s="83"/>
    </row>
    <row r="39" spans="1:15" ht="12.75" customHeight="1" x14ac:dyDescent="0.2">
      <c r="A39" s="86" t="s">
        <v>97</v>
      </c>
      <c r="B39" s="45" t="s">
        <v>36</v>
      </c>
      <c r="C39" s="44">
        <f t="shared" si="0"/>
        <v>1350</v>
      </c>
      <c r="D39" s="44">
        <v>500</v>
      </c>
      <c r="E39" s="44">
        <v>88</v>
      </c>
      <c r="F39" s="44">
        <v>762</v>
      </c>
      <c r="G39" s="43"/>
      <c r="H39" s="43"/>
      <c r="I39" s="43"/>
      <c r="J39" s="24"/>
      <c r="K39" s="5"/>
      <c r="L39" s="5"/>
      <c r="M39" s="5"/>
      <c r="N39" s="89"/>
      <c r="O39" s="83"/>
    </row>
    <row r="40" spans="1:15" ht="12.75" customHeight="1" x14ac:dyDescent="0.2">
      <c r="A40" s="86" t="s">
        <v>98</v>
      </c>
      <c r="B40" s="45" t="s">
        <v>99</v>
      </c>
      <c r="C40" s="44">
        <f t="shared" ref="C40:C67" si="1">SUM(D40:I40,C129:H129)</f>
        <v>0</v>
      </c>
      <c r="D40" s="44"/>
      <c r="E40" s="44"/>
      <c r="F40" s="44"/>
      <c r="G40" s="43"/>
      <c r="H40" s="43"/>
      <c r="I40" s="43"/>
      <c r="J40" s="24"/>
      <c r="K40" s="5"/>
      <c r="L40" s="5"/>
      <c r="M40" s="5"/>
      <c r="N40" s="89"/>
      <c r="O40" s="83"/>
    </row>
    <row r="41" spans="1:15" ht="12.75" customHeight="1" x14ac:dyDescent="0.2">
      <c r="A41" s="86" t="s">
        <v>100</v>
      </c>
      <c r="B41" s="45" t="s">
        <v>101</v>
      </c>
      <c r="C41" s="44">
        <f t="shared" si="1"/>
        <v>196658</v>
      </c>
      <c r="D41" s="44"/>
      <c r="E41" s="44"/>
      <c r="F41" s="44">
        <v>196658</v>
      </c>
      <c r="G41" s="43"/>
      <c r="H41" s="43"/>
      <c r="I41" s="43"/>
      <c r="J41" s="24"/>
      <c r="K41" s="5"/>
      <c r="L41" s="5"/>
      <c r="M41" s="5"/>
      <c r="N41" s="89"/>
      <c r="O41" s="83"/>
    </row>
    <row r="42" spans="1:15" ht="12.75" customHeight="1" x14ac:dyDescent="0.2">
      <c r="A42" s="86" t="s">
        <v>102</v>
      </c>
      <c r="B42" s="45" t="s">
        <v>61</v>
      </c>
      <c r="C42" s="44">
        <f t="shared" si="1"/>
        <v>59538</v>
      </c>
      <c r="D42" s="44">
        <v>17995</v>
      </c>
      <c r="E42" s="44">
        <v>3121</v>
      </c>
      <c r="F42" s="44">
        <v>38422</v>
      </c>
      <c r="G42" s="43"/>
      <c r="H42" s="43"/>
      <c r="I42" s="43"/>
      <c r="J42" s="24"/>
      <c r="K42" s="5"/>
      <c r="L42" s="5"/>
      <c r="M42" s="5"/>
      <c r="N42" s="89"/>
      <c r="O42" s="83"/>
    </row>
    <row r="43" spans="1:15" ht="12.75" customHeight="1" x14ac:dyDescent="0.2">
      <c r="A43" s="86" t="s">
        <v>103</v>
      </c>
      <c r="B43" s="45" t="s">
        <v>57</v>
      </c>
      <c r="C43" s="44">
        <f t="shared" si="1"/>
        <v>5063</v>
      </c>
      <c r="D43" s="44"/>
      <c r="E43" s="44"/>
      <c r="F43" s="44">
        <v>5063</v>
      </c>
      <c r="G43" s="43"/>
      <c r="H43" s="43"/>
      <c r="I43" s="43"/>
      <c r="J43" s="24"/>
      <c r="K43" s="5"/>
      <c r="L43" s="5"/>
      <c r="M43" s="5"/>
      <c r="N43" s="89"/>
      <c r="O43" s="83"/>
    </row>
    <row r="44" spans="1:15" ht="12.75" customHeight="1" x14ac:dyDescent="0.2">
      <c r="A44" s="86" t="s">
        <v>104</v>
      </c>
      <c r="B44" s="45" t="s">
        <v>58</v>
      </c>
      <c r="C44" s="44">
        <f t="shared" si="1"/>
        <v>626</v>
      </c>
      <c r="D44" s="44"/>
      <c r="E44" s="44"/>
      <c r="F44" s="44">
        <v>626</v>
      </c>
      <c r="G44" s="43"/>
      <c r="H44" s="43"/>
      <c r="I44" s="43"/>
      <c r="J44" s="24"/>
      <c r="K44" s="5"/>
      <c r="L44" s="5"/>
      <c r="M44" s="5"/>
      <c r="N44" s="89"/>
      <c r="O44" s="83"/>
    </row>
    <row r="45" spans="1:15" ht="12.75" customHeight="1" x14ac:dyDescent="0.2">
      <c r="A45" s="86" t="s">
        <v>105</v>
      </c>
      <c r="B45" s="45" t="s">
        <v>59</v>
      </c>
      <c r="C45" s="44">
        <f t="shared" si="1"/>
        <v>1016</v>
      </c>
      <c r="D45" s="44"/>
      <c r="E45" s="44"/>
      <c r="F45" s="44">
        <v>1016</v>
      </c>
      <c r="G45" s="43"/>
      <c r="H45" s="43"/>
      <c r="I45" s="43"/>
      <c r="J45" s="24"/>
      <c r="K45" s="5"/>
      <c r="L45" s="5"/>
      <c r="M45" s="5"/>
      <c r="N45" s="89"/>
      <c r="O45" s="83"/>
    </row>
    <row r="46" spans="1:15" ht="12.75" customHeight="1" x14ac:dyDescent="0.2">
      <c r="A46" s="86" t="s">
        <v>106</v>
      </c>
      <c r="B46" s="45" t="s">
        <v>49</v>
      </c>
      <c r="C46" s="44">
        <f t="shared" si="1"/>
        <v>1397</v>
      </c>
      <c r="D46" s="44"/>
      <c r="E46" s="44"/>
      <c r="F46" s="44">
        <v>1397</v>
      </c>
      <c r="G46" s="43"/>
      <c r="H46" s="43"/>
      <c r="I46" s="43"/>
      <c r="J46" s="24"/>
      <c r="K46" s="5"/>
      <c r="L46" s="5"/>
      <c r="M46" s="5"/>
      <c r="N46" s="89"/>
      <c r="O46" s="83"/>
    </row>
    <row r="47" spans="1:15" ht="12.75" customHeight="1" x14ac:dyDescent="0.2">
      <c r="A47" s="86" t="s">
        <v>132</v>
      </c>
      <c r="B47" s="45" t="s">
        <v>133</v>
      </c>
      <c r="C47" s="44">
        <f t="shared" si="1"/>
        <v>2064</v>
      </c>
      <c r="D47" s="44"/>
      <c r="E47" s="44"/>
      <c r="F47" s="44">
        <v>2064</v>
      </c>
      <c r="G47" s="43"/>
      <c r="H47" s="43"/>
      <c r="I47" s="43"/>
      <c r="J47" s="24"/>
      <c r="K47" s="5"/>
      <c r="L47" s="5"/>
      <c r="M47" s="5"/>
      <c r="N47" s="89"/>
      <c r="O47" s="83"/>
    </row>
    <row r="48" spans="1:15" ht="12.75" customHeight="1" x14ac:dyDescent="0.2">
      <c r="A48" s="86" t="s">
        <v>139</v>
      </c>
      <c r="B48" s="45" t="s">
        <v>140</v>
      </c>
      <c r="C48" s="44">
        <f t="shared" si="1"/>
        <v>17856</v>
      </c>
      <c r="D48" s="44"/>
      <c r="E48" s="44"/>
      <c r="F48" s="44">
        <v>17856</v>
      </c>
      <c r="G48" s="43"/>
      <c r="H48" s="43"/>
      <c r="I48" s="43"/>
      <c r="J48" s="24"/>
      <c r="K48" s="5"/>
      <c r="L48" s="5"/>
      <c r="M48" s="5"/>
      <c r="N48" s="89"/>
      <c r="O48" s="83"/>
    </row>
    <row r="49" spans="1:15" ht="12.75" customHeight="1" x14ac:dyDescent="0.2">
      <c r="A49" s="86" t="s">
        <v>107</v>
      </c>
      <c r="B49" s="45" t="s">
        <v>108</v>
      </c>
      <c r="C49" s="44">
        <f t="shared" si="1"/>
        <v>4944</v>
      </c>
      <c r="D49" s="44"/>
      <c r="E49" s="44"/>
      <c r="F49" s="44">
        <v>4944</v>
      </c>
      <c r="G49" s="43"/>
      <c r="H49" s="43"/>
      <c r="I49" s="43"/>
      <c r="J49" s="24"/>
      <c r="K49" s="5"/>
      <c r="L49" s="5"/>
      <c r="M49" s="5"/>
      <c r="N49" s="89"/>
      <c r="O49" s="83"/>
    </row>
    <row r="50" spans="1:15" ht="12.75" customHeight="1" x14ac:dyDescent="0.2">
      <c r="A50" s="86" t="s">
        <v>109</v>
      </c>
      <c r="B50" s="45" t="s">
        <v>110</v>
      </c>
      <c r="C50" s="44">
        <f t="shared" si="1"/>
        <v>65224</v>
      </c>
      <c r="D50" s="44">
        <v>29282</v>
      </c>
      <c r="E50" s="44">
        <v>7036</v>
      </c>
      <c r="F50" s="44">
        <v>28906</v>
      </c>
      <c r="G50" s="43"/>
      <c r="H50" s="43"/>
      <c r="I50" s="43"/>
      <c r="J50" s="24"/>
      <c r="K50" s="5"/>
      <c r="L50" s="5"/>
      <c r="M50" s="5"/>
      <c r="N50" s="89"/>
      <c r="O50" s="83"/>
    </row>
    <row r="51" spans="1:15" ht="12.75" customHeight="1" x14ac:dyDescent="0.2">
      <c r="A51" s="86" t="s">
        <v>122</v>
      </c>
      <c r="B51" s="45" t="s">
        <v>123</v>
      </c>
      <c r="C51" s="44">
        <f t="shared" si="1"/>
        <v>212</v>
      </c>
      <c r="D51" s="44"/>
      <c r="E51" s="44"/>
      <c r="F51" s="44">
        <v>212</v>
      </c>
      <c r="G51" s="43"/>
      <c r="H51" s="43"/>
      <c r="I51" s="43"/>
      <c r="J51" s="24"/>
      <c r="K51" s="5"/>
      <c r="L51" s="5"/>
      <c r="M51" s="5"/>
      <c r="N51" s="89"/>
      <c r="O51" s="83"/>
    </row>
    <row r="52" spans="1:15" ht="12.75" customHeight="1" x14ac:dyDescent="0.2">
      <c r="A52" s="90" t="s">
        <v>124</v>
      </c>
      <c r="B52" s="91" t="s">
        <v>125</v>
      </c>
      <c r="C52" s="92">
        <f t="shared" si="1"/>
        <v>13322</v>
      </c>
      <c r="D52" s="92">
        <v>10758</v>
      </c>
      <c r="E52" s="92">
        <v>1856</v>
      </c>
      <c r="F52" s="44">
        <v>708</v>
      </c>
      <c r="G52" s="43"/>
      <c r="H52" s="43"/>
      <c r="I52" s="43"/>
      <c r="J52" s="24"/>
      <c r="K52" s="5"/>
      <c r="L52" s="5"/>
      <c r="M52" s="5"/>
      <c r="N52" s="89"/>
      <c r="O52" s="83"/>
    </row>
    <row r="53" spans="1:15" ht="12.75" customHeight="1" x14ac:dyDescent="0.2">
      <c r="A53" s="86" t="s">
        <v>126</v>
      </c>
      <c r="B53" s="45" t="s">
        <v>127</v>
      </c>
      <c r="C53" s="44">
        <f t="shared" si="1"/>
        <v>3278</v>
      </c>
      <c r="D53" s="44"/>
      <c r="E53" s="44"/>
      <c r="F53" s="44">
        <v>3278</v>
      </c>
      <c r="G53" s="43"/>
      <c r="H53" s="43"/>
      <c r="I53" s="43"/>
      <c r="J53" s="24"/>
      <c r="K53" s="5"/>
      <c r="L53" s="5"/>
      <c r="M53" s="5"/>
      <c r="N53" s="89"/>
      <c r="O53" s="83"/>
    </row>
    <row r="54" spans="1:15" ht="12.75" customHeight="1" x14ac:dyDescent="0.2">
      <c r="A54" s="86" t="s">
        <v>128</v>
      </c>
      <c r="B54" s="45" t="s">
        <v>129</v>
      </c>
      <c r="C54" s="44">
        <f t="shared" si="1"/>
        <v>1801</v>
      </c>
      <c r="D54" s="44"/>
      <c r="E54" s="44"/>
      <c r="F54" s="44">
        <v>1801</v>
      </c>
      <c r="G54" s="43"/>
      <c r="H54" s="43"/>
      <c r="I54" s="43"/>
      <c r="J54" s="24"/>
      <c r="K54" s="5"/>
      <c r="L54" s="5"/>
      <c r="M54" s="5"/>
      <c r="N54" s="89"/>
      <c r="O54" s="83"/>
    </row>
    <row r="55" spans="1:15" ht="12.75" customHeight="1" x14ac:dyDescent="0.2">
      <c r="A55" s="86" t="s">
        <v>111</v>
      </c>
      <c r="B55" s="43" t="s">
        <v>25</v>
      </c>
      <c r="C55" s="44">
        <f t="shared" si="1"/>
        <v>1334</v>
      </c>
      <c r="D55" s="44"/>
      <c r="E55" s="44"/>
      <c r="F55" s="44">
        <v>1334</v>
      </c>
      <c r="G55" s="44"/>
      <c r="H55" s="43"/>
      <c r="I55" s="43"/>
      <c r="J55" s="24"/>
      <c r="K55" s="5"/>
      <c r="L55" s="5"/>
      <c r="M55" s="5"/>
      <c r="N55" s="89"/>
      <c r="O55" s="83"/>
    </row>
    <row r="56" spans="1:15" ht="12.75" customHeight="1" x14ac:dyDescent="0.2">
      <c r="A56" s="86" t="s">
        <v>112</v>
      </c>
      <c r="B56" s="43" t="s">
        <v>60</v>
      </c>
      <c r="C56" s="44">
        <f t="shared" si="1"/>
        <v>234</v>
      </c>
      <c r="D56" s="44"/>
      <c r="E56" s="44"/>
      <c r="F56" s="44">
        <v>234</v>
      </c>
      <c r="G56" s="44"/>
      <c r="H56" s="43"/>
      <c r="I56" s="43"/>
      <c r="J56" s="24"/>
      <c r="K56" s="5"/>
      <c r="L56" s="5"/>
      <c r="M56" s="5"/>
      <c r="N56" s="89"/>
      <c r="O56" s="83"/>
    </row>
    <row r="57" spans="1:15" ht="12.75" customHeight="1" x14ac:dyDescent="0.2">
      <c r="A57" s="86" t="s">
        <v>113</v>
      </c>
      <c r="B57" s="43" t="s">
        <v>38</v>
      </c>
      <c r="C57" s="44">
        <f t="shared" si="1"/>
        <v>95462</v>
      </c>
      <c r="D57" s="44">
        <v>38296</v>
      </c>
      <c r="E57" s="44">
        <v>1460</v>
      </c>
      <c r="F57" s="44">
        <v>55706</v>
      </c>
      <c r="G57" s="43"/>
      <c r="H57" s="43"/>
      <c r="I57" s="43"/>
      <c r="J57" s="24"/>
      <c r="K57" s="5"/>
      <c r="L57" s="5"/>
      <c r="M57" s="5"/>
      <c r="N57" s="89"/>
      <c r="O57" s="83"/>
    </row>
    <row r="58" spans="1:15" ht="12.75" customHeight="1" x14ac:dyDescent="0.2">
      <c r="A58" s="86" t="s">
        <v>114</v>
      </c>
      <c r="B58" s="43" t="s">
        <v>63</v>
      </c>
      <c r="C58" s="44">
        <f t="shared" si="1"/>
        <v>757508</v>
      </c>
      <c r="D58" s="44"/>
      <c r="E58" s="44"/>
      <c r="F58" s="44">
        <v>24617</v>
      </c>
      <c r="G58" s="43"/>
      <c r="H58" s="43"/>
      <c r="I58" s="43"/>
      <c r="J58" s="24"/>
      <c r="K58" s="5"/>
      <c r="L58" s="5"/>
      <c r="M58" s="5"/>
      <c r="N58" s="89"/>
      <c r="O58" s="83"/>
    </row>
    <row r="59" spans="1:15" ht="12.75" customHeight="1" x14ac:dyDescent="0.2">
      <c r="A59" s="86"/>
      <c r="B59" s="43" t="s">
        <v>51</v>
      </c>
      <c r="C59" s="44">
        <f t="shared" si="1"/>
        <v>32850</v>
      </c>
      <c r="D59" s="44"/>
      <c r="E59" s="44"/>
      <c r="F59" s="44"/>
      <c r="G59" s="44">
        <v>32850</v>
      </c>
      <c r="H59" s="43"/>
      <c r="I59" s="43"/>
      <c r="J59" s="24"/>
      <c r="K59" s="5"/>
      <c r="L59" s="5"/>
      <c r="M59" s="5"/>
      <c r="N59" s="89"/>
      <c r="O59" s="83"/>
    </row>
    <row r="60" spans="1:15" ht="12.75" customHeight="1" x14ac:dyDescent="0.2">
      <c r="A60" s="86"/>
      <c r="B60" s="58" t="s">
        <v>26</v>
      </c>
      <c r="C60" s="44">
        <f t="shared" si="1"/>
        <v>360220</v>
      </c>
      <c r="D60" s="44">
        <v>18961</v>
      </c>
      <c r="E60" s="44">
        <v>3297</v>
      </c>
      <c r="F60" s="44">
        <v>337962</v>
      </c>
      <c r="G60" s="43"/>
      <c r="H60" s="43"/>
      <c r="I60" s="43"/>
      <c r="J60" s="24"/>
      <c r="K60" s="5"/>
      <c r="L60" s="5"/>
      <c r="M60" s="5"/>
      <c r="N60" s="89"/>
      <c r="O60" s="83"/>
    </row>
    <row r="61" spans="1:15" ht="12.75" customHeight="1" x14ac:dyDescent="0.2">
      <c r="A61" s="86"/>
      <c r="B61" s="47" t="s">
        <v>20</v>
      </c>
      <c r="C61" s="44">
        <f t="shared" si="1"/>
        <v>178005</v>
      </c>
      <c r="D61" s="44"/>
      <c r="E61" s="44"/>
      <c r="F61" s="44"/>
      <c r="G61" s="43"/>
      <c r="H61" s="44"/>
      <c r="I61" s="44"/>
      <c r="J61" s="24"/>
      <c r="N61" s="89"/>
      <c r="O61" s="83"/>
    </row>
    <row r="62" spans="1:15" ht="12.75" customHeight="1" x14ac:dyDescent="0.2">
      <c r="A62" s="86"/>
      <c r="B62" s="79" t="s">
        <v>21</v>
      </c>
      <c r="C62" s="44">
        <f t="shared" si="1"/>
        <v>5388090</v>
      </c>
      <c r="D62" s="48"/>
      <c r="E62" s="48"/>
      <c r="F62" s="48"/>
      <c r="G62" s="43"/>
      <c r="H62" s="43"/>
      <c r="I62" s="43"/>
      <c r="J62" s="24"/>
      <c r="K62" s="5"/>
      <c r="L62" s="5"/>
      <c r="M62" s="5"/>
      <c r="N62" s="89"/>
      <c r="O62" s="83"/>
    </row>
    <row r="63" spans="1:15" ht="12.75" customHeight="1" x14ac:dyDescent="0.2">
      <c r="A63" s="86"/>
      <c r="B63" s="49" t="s">
        <v>52</v>
      </c>
      <c r="C63" s="44">
        <f t="shared" si="1"/>
        <v>32331</v>
      </c>
      <c r="D63" s="48"/>
      <c r="E63" s="48"/>
      <c r="F63" s="50"/>
      <c r="G63" s="43"/>
      <c r="H63" s="43"/>
      <c r="I63" s="43"/>
      <c r="J63" s="24"/>
      <c r="K63" s="5"/>
      <c r="L63" s="5"/>
      <c r="M63" s="5"/>
      <c r="N63" s="89"/>
      <c r="O63" s="83"/>
    </row>
    <row r="64" spans="1:15" ht="12.75" customHeight="1" x14ac:dyDescent="0.2">
      <c r="A64" s="86"/>
      <c r="B64" s="49" t="s">
        <v>23</v>
      </c>
      <c r="C64" s="44">
        <f t="shared" si="1"/>
        <v>1813609</v>
      </c>
      <c r="D64" s="5"/>
      <c r="E64" s="48"/>
      <c r="F64" s="80">
        <v>1813609</v>
      </c>
      <c r="G64" s="43"/>
      <c r="H64" s="43"/>
      <c r="I64" s="43"/>
      <c r="J64" s="24"/>
      <c r="K64" s="5"/>
      <c r="L64" s="5"/>
      <c r="M64" s="5"/>
      <c r="N64" s="89"/>
      <c r="O64" s="83"/>
    </row>
    <row r="65" spans="1:15" ht="12.75" customHeight="1" x14ac:dyDescent="0.2">
      <c r="A65" s="86"/>
      <c r="B65" s="43" t="s">
        <v>22</v>
      </c>
      <c r="C65" s="44">
        <f t="shared" si="1"/>
        <v>1556179</v>
      </c>
      <c r="D65" s="48"/>
      <c r="E65" s="50"/>
      <c r="F65" s="50"/>
      <c r="G65" s="43"/>
      <c r="H65" s="50">
        <v>224679</v>
      </c>
      <c r="I65" s="50">
        <v>1331500</v>
      </c>
      <c r="J65" s="82"/>
      <c r="K65" s="5"/>
      <c r="L65" s="5"/>
      <c r="M65" s="5"/>
      <c r="N65" s="89"/>
      <c r="O65" s="83"/>
    </row>
    <row r="66" spans="1:15" ht="12.75" customHeight="1" x14ac:dyDescent="0.2">
      <c r="A66" s="86"/>
      <c r="B66" s="49" t="s">
        <v>24</v>
      </c>
      <c r="C66" s="44">
        <f t="shared" si="1"/>
        <v>271503</v>
      </c>
      <c r="D66" s="48"/>
      <c r="E66" s="50"/>
      <c r="F66" s="50"/>
      <c r="G66" s="43"/>
      <c r="H66" s="43"/>
      <c r="I66" s="43"/>
      <c r="J66" s="24"/>
      <c r="K66" s="5"/>
      <c r="L66" s="5"/>
      <c r="M66" s="5"/>
      <c r="N66" s="89"/>
      <c r="O66" s="83"/>
    </row>
    <row r="67" spans="1:15" ht="16.5" customHeight="1" x14ac:dyDescent="0.2">
      <c r="A67" s="126" t="s">
        <v>15</v>
      </c>
      <c r="B67" s="127"/>
      <c r="C67" s="68">
        <f t="shared" si="1"/>
        <v>12296333</v>
      </c>
      <c r="D67" s="68">
        <f t="shared" ref="D67:I67" si="2">SUM(D8:D66)</f>
        <v>157185</v>
      </c>
      <c r="E67" s="68">
        <f t="shared" si="2"/>
        <v>24342</v>
      </c>
      <c r="F67" s="68">
        <f t="shared" si="2"/>
        <v>3888908</v>
      </c>
      <c r="G67" s="68">
        <f t="shared" si="2"/>
        <v>32850</v>
      </c>
      <c r="H67" s="68">
        <f t="shared" si="2"/>
        <v>224679</v>
      </c>
      <c r="I67" s="68">
        <f t="shared" si="2"/>
        <v>1331500</v>
      </c>
      <c r="J67" s="24"/>
      <c r="K67" s="6">
        <f>SUM(C8:C66)</f>
        <v>12296333</v>
      </c>
      <c r="L67" s="5"/>
      <c r="M67" s="5"/>
      <c r="N67" s="89"/>
      <c r="O67" s="83"/>
    </row>
    <row r="68" spans="1:15" ht="18" customHeight="1" x14ac:dyDescent="0.2">
      <c r="A68" s="120" t="s">
        <v>14</v>
      </c>
      <c r="B68" s="121"/>
      <c r="C68" s="44"/>
      <c r="D68" s="68"/>
      <c r="E68" s="68"/>
      <c r="F68" s="68"/>
      <c r="G68" s="69"/>
      <c r="H68" s="69"/>
      <c r="I68" s="69"/>
      <c r="J68" s="24"/>
      <c r="K68" s="5"/>
      <c r="L68" s="5"/>
      <c r="M68" s="5"/>
      <c r="N68" s="89"/>
      <c r="O68" s="83"/>
    </row>
    <row r="69" spans="1:15" ht="13.15" customHeight="1" x14ac:dyDescent="0.2">
      <c r="A69" s="85" t="s">
        <v>68</v>
      </c>
      <c r="B69" s="76" t="s">
        <v>37</v>
      </c>
      <c r="C69" s="44">
        <f t="shared" ref="C69:C88" si="3">SUM(D69:I69,C158:H158)</f>
        <v>140416</v>
      </c>
      <c r="D69" s="71">
        <v>99545</v>
      </c>
      <c r="E69" s="71">
        <v>30039</v>
      </c>
      <c r="F69" s="71">
        <v>10832</v>
      </c>
      <c r="G69" s="69"/>
      <c r="H69" s="69"/>
      <c r="I69" s="69"/>
      <c r="J69" s="24"/>
      <c r="K69" s="5"/>
      <c r="L69" s="5"/>
      <c r="M69" s="5"/>
      <c r="N69" s="89"/>
      <c r="O69" s="83"/>
    </row>
    <row r="70" spans="1:15" ht="13.15" customHeight="1" x14ac:dyDescent="0.2">
      <c r="A70" s="85" t="s">
        <v>71</v>
      </c>
      <c r="B70" s="43" t="s">
        <v>8</v>
      </c>
      <c r="C70" s="44">
        <f t="shared" si="3"/>
        <v>18168</v>
      </c>
      <c r="D70" s="71">
        <v>10340</v>
      </c>
      <c r="E70" s="71">
        <v>5036</v>
      </c>
      <c r="F70" s="71">
        <v>2792</v>
      </c>
      <c r="G70" s="69"/>
      <c r="H70" s="69"/>
      <c r="I70" s="69"/>
      <c r="J70" s="24"/>
      <c r="K70" s="5"/>
      <c r="L70" s="5"/>
      <c r="M70" s="5"/>
      <c r="N70" s="89"/>
      <c r="O70" s="83"/>
    </row>
    <row r="71" spans="1:15" ht="13.15" customHeight="1" x14ac:dyDescent="0.2">
      <c r="A71" s="85" t="s">
        <v>92</v>
      </c>
      <c r="B71" s="44" t="s">
        <v>56</v>
      </c>
      <c r="C71" s="44">
        <f t="shared" si="3"/>
        <v>0</v>
      </c>
      <c r="D71" s="71"/>
      <c r="E71" s="71"/>
      <c r="F71" s="71"/>
      <c r="G71" s="69"/>
      <c r="H71" s="69"/>
      <c r="I71" s="71"/>
      <c r="J71" s="24"/>
      <c r="K71" s="5"/>
      <c r="L71" s="5"/>
      <c r="M71" s="5"/>
      <c r="N71" s="89"/>
      <c r="O71" s="83"/>
    </row>
    <row r="72" spans="1:15" ht="12.75" customHeight="1" x14ac:dyDescent="0.2">
      <c r="A72" s="86" t="s">
        <v>95</v>
      </c>
      <c r="B72" s="46" t="s">
        <v>34</v>
      </c>
      <c r="C72" s="44">
        <f t="shared" si="3"/>
        <v>18263</v>
      </c>
      <c r="D72" s="71"/>
      <c r="E72" s="71"/>
      <c r="F72" s="71">
        <v>18263</v>
      </c>
      <c r="G72" s="69"/>
      <c r="H72" s="69"/>
      <c r="I72" s="69"/>
      <c r="J72" s="24"/>
      <c r="K72" s="5"/>
      <c r="L72" s="5"/>
      <c r="M72" s="5"/>
      <c r="N72" s="89"/>
      <c r="O72" s="83"/>
    </row>
    <row r="73" spans="1:15" ht="12.75" customHeight="1" x14ac:dyDescent="0.2">
      <c r="A73" s="86" t="s">
        <v>137</v>
      </c>
      <c r="B73" s="43" t="s">
        <v>138</v>
      </c>
      <c r="C73" s="44">
        <f t="shared" si="3"/>
        <v>5925</v>
      </c>
      <c r="D73" s="71"/>
      <c r="E73" s="71"/>
      <c r="F73" s="71">
        <v>5925</v>
      </c>
      <c r="G73" s="69"/>
      <c r="H73" s="69"/>
      <c r="I73" s="69"/>
      <c r="J73" s="24"/>
      <c r="K73" s="5"/>
      <c r="L73" s="5"/>
      <c r="M73" s="5"/>
      <c r="N73" s="89"/>
      <c r="O73" s="83"/>
    </row>
    <row r="74" spans="1:15" ht="12.75" customHeight="1" x14ac:dyDescent="0.2">
      <c r="A74" s="86" t="s">
        <v>96</v>
      </c>
      <c r="B74" s="43" t="s">
        <v>35</v>
      </c>
      <c r="C74" s="44">
        <f t="shared" si="3"/>
        <v>11048</v>
      </c>
      <c r="D74" s="71"/>
      <c r="E74" s="71"/>
      <c r="F74" s="71">
        <v>11048</v>
      </c>
      <c r="G74" s="69"/>
      <c r="H74" s="69"/>
      <c r="I74" s="69"/>
      <c r="J74" s="24"/>
      <c r="K74" s="5"/>
      <c r="L74" s="5"/>
      <c r="M74" s="5"/>
      <c r="N74" s="89"/>
      <c r="O74" s="83"/>
    </row>
    <row r="75" spans="1:15" ht="12.75" customHeight="1" x14ac:dyDescent="0.2">
      <c r="A75" s="86" t="s">
        <v>97</v>
      </c>
      <c r="B75" s="45" t="s">
        <v>36</v>
      </c>
      <c r="C75" s="44">
        <f t="shared" si="3"/>
        <v>142</v>
      </c>
      <c r="D75" s="71">
        <v>80</v>
      </c>
      <c r="E75" s="71">
        <v>40</v>
      </c>
      <c r="F75" s="71">
        <v>22</v>
      </c>
      <c r="G75" s="69"/>
      <c r="H75" s="69"/>
      <c r="I75" s="69"/>
      <c r="J75" s="24"/>
      <c r="K75" s="5"/>
      <c r="L75" s="5"/>
      <c r="M75" s="5"/>
      <c r="N75" s="89"/>
      <c r="O75" s="83"/>
    </row>
    <row r="76" spans="1:15" ht="12.75" customHeight="1" x14ac:dyDescent="0.2">
      <c r="A76" s="86" t="s">
        <v>104</v>
      </c>
      <c r="B76" s="45" t="s">
        <v>58</v>
      </c>
      <c r="C76" s="44">
        <f t="shared" si="3"/>
        <v>695</v>
      </c>
      <c r="D76" s="71">
        <v>394</v>
      </c>
      <c r="E76" s="71">
        <v>195</v>
      </c>
      <c r="F76" s="71">
        <v>106</v>
      </c>
      <c r="G76" s="69"/>
      <c r="H76" s="69"/>
      <c r="I76" s="69"/>
      <c r="J76" s="24"/>
      <c r="K76" s="5"/>
      <c r="L76" s="5"/>
      <c r="M76" s="5"/>
      <c r="N76" s="89"/>
      <c r="O76" s="83"/>
    </row>
    <row r="77" spans="1:15" ht="12.75" customHeight="1" x14ac:dyDescent="0.2">
      <c r="A77" s="86" t="s">
        <v>105</v>
      </c>
      <c r="B77" s="45" t="s">
        <v>59</v>
      </c>
      <c r="C77" s="44">
        <f t="shared" si="3"/>
        <v>352</v>
      </c>
      <c r="D77" s="71">
        <v>200</v>
      </c>
      <c r="E77" s="71">
        <v>98</v>
      </c>
      <c r="F77" s="71">
        <v>54</v>
      </c>
      <c r="G77" s="69"/>
      <c r="H77" s="69"/>
      <c r="I77" s="69"/>
      <c r="J77" s="24"/>
      <c r="K77" s="5"/>
      <c r="L77" s="5"/>
      <c r="M77" s="5"/>
      <c r="N77" s="89"/>
      <c r="O77" s="83"/>
    </row>
    <row r="78" spans="1:15" ht="12.75" customHeight="1" x14ac:dyDescent="0.2">
      <c r="A78" s="86" t="s">
        <v>106</v>
      </c>
      <c r="B78" s="45" t="s">
        <v>49</v>
      </c>
      <c r="C78" s="44">
        <f t="shared" si="3"/>
        <v>879</v>
      </c>
      <c r="D78" s="71">
        <v>500</v>
      </c>
      <c r="E78" s="71">
        <v>244</v>
      </c>
      <c r="F78" s="71">
        <v>135</v>
      </c>
      <c r="G78" s="69"/>
      <c r="H78" s="69"/>
      <c r="I78" s="69"/>
      <c r="J78" s="24"/>
      <c r="K78" s="5"/>
      <c r="L78" s="5"/>
      <c r="M78" s="5"/>
      <c r="N78" s="89"/>
      <c r="O78" s="83"/>
    </row>
    <row r="79" spans="1:15" ht="12.75" customHeight="1" x14ac:dyDescent="0.2">
      <c r="A79" s="86"/>
      <c r="B79" s="43" t="s">
        <v>51</v>
      </c>
      <c r="C79" s="44">
        <f t="shared" si="3"/>
        <v>172089</v>
      </c>
      <c r="D79" s="71"/>
      <c r="E79" s="71"/>
      <c r="F79" s="71"/>
      <c r="G79" s="71">
        <v>172089</v>
      </c>
      <c r="H79" s="71"/>
      <c r="I79" s="71"/>
      <c r="J79" s="24"/>
      <c r="K79" s="5"/>
      <c r="L79" s="5"/>
      <c r="M79" s="5"/>
      <c r="N79" s="89"/>
      <c r="O79" s="83"/>
    </row>
    <row r="80" spans="1:15" ht="12.75" customHeight="1" x14ac:dyDescent="0.2">
      <c r="A80" s="86"/>
      <c r="B80" s="47" t="s">
        <v>20</v>
      </c>
      <c r="C80" s="44">
        <f t="shared" si="3"/>
        <v>0</v>
      </c>
      <c r="D80" s="71"/>
      <c r="E80" s="71"/>
      <c r="F80" s="71"/>
      <c r="G80" s="69"/>
      <c r="H80" s="71"/>
      <c r="I80" s="71"/>
      <c r="J80" s="24"/>
      <c r="K80" s="5"/>
      <c r="L80" s="5"/>
      <c r="M80" s="5"/>
      <c r="N80" s="89"/>
      <c r="O80" s="83"/>
    </row>
    <row r="81" spans="1:16" ht="12.75" customHeight="1" x14ac:dyDescent="0.2">
      <c r="A81" s="86"/>
      <c r="B81" s="49" t="s">
        <v>21</v>
      </c>
      <c r="C81" s="44">
        <f t="shared" si="3"/>
        <v>3325</v>
      </c>
      <c r="D81" s="71"/>
      <c r="E81" s="71"/>
      <c r="F81" s="71"/>
      <c r="G81" s="69"/>
      <c r="H81" s="69"/>
      <c r="I81" s="69"/>
      <c r="J81" s="24"/>
      <c r="K81" s="5"/>
      <c r="L81" s="5"/>
      <c r="M81" s="5"/>
      <c r="N81" s="89"/>
      <c r="O81" s="83"/>
    </row>
    <row r="82" spans="1:16" ht="12.75" customHeight="1" x14ac:dyDescent="0.2">
      <c r="A82" s="86"/>
      <c r="B82" s="49" t="s">
        <v>52</v>
      </c>
      <c r="C82" s="44">
        <f t="shared" si="3"/>
        <v>100804</v>
      </c>
      <c r="D82" s="71"/>
      <c r="E82" s="71"/>
      <c r="F82" s="71"/>
      <c r="G82" s="69"/>
      <c r="H82" s="69"/>
      <c r="I82" s="69"/>
      <c r="J82" s="24"/>
      <c r="K82" s="5"/>
      <c r="L82" s="5"/>
      <c r="M82" s="5"/>
      <c r="N82" s="89"/>
      <c r="O82" s="83"/>
    </row>
    <row r="83" spans="1:16" ht="12.75" customHeight="1" x14ac:dyDescent="0.2">
      <c r="A83" s="86"/>
      <c r="B83" s="43" t="s">
        <v>22</v>
      </c>
      <c r="C83" s="44">
        <f t="shared" si="3"/>
        <v>978082</v>
      </c>
      <c r="D83" s="71"/>
      <c r="E83" s="71"/>
      <c r="F83" s="71"/>
      <c r="G83" s="69"/>
      <c r="H83" s="50">
        <v>76887</v>
      </c>
      <c r="I83" s="50">
        <v>901195</v>
      </c>
      <c r="J83" s="82"/>
      <c r="K83" s="5"/>
      <c r="L83" s="5"/>
      <c r="M83" s="5"/>
      <c r="N83" s="89"/>
      <c r="O83" s="83"/>
    </row>
    <row r="84" spans="1:16" ht="18.75" customHeight="1" x14ac:dyDescent="0.2">
      <c r="A84" s="126" t="s">
        <v>16</v>
      </c>
      <c r="B84" s="127"/>
      <c r="C84" s="68">
        <f t="shared" si="3"/>
        <v>1450188</v>
      </c>
      <c r="D84" s="68">
        <f t="shared" ref="D84:I84" si="4">SUM(D69:D83)</f>
        <v>111059</v>
      </c>
      <c r="E84" s="68">
        <f t="shared" si="4"/>
        <v>35652</v>
      </c>
      <c r="F84" s="68">
        <f t="shared" si="4"/>
        <v>49177</v>
      </c>
      <c r="G84" s="68">
        <f t="shared" si="4"/>
        <v>172089</v>
      </c>
      <c r="H84" s="68">
        <f t="shared" si="4"/>
        <v>76887</v>
      </c>
      <c r="I84" s="68">
        <f t="shared" si="4"/>
        <v>901195</v>
      </c>
      <c r="J84" s="24"/>
      <c r="K84" s="6"/>
      <c r="L84" s="5"/>
      <c r="M84" s="5"/>
      <c r="N84" s="89"/>
      <c r="O84" s="83"/>
    </row>
    <row r="85" spans="1:16" s="2" customFormat="1" ht="18" customHeight="1" x14ac:dyDescent="0.25">
      <c r="A85" s="128" t="s">
        <v>11</v>
      </c>
      <c r="B85" s="129"/>
      <c r="C85" s="18">
        <f t="shared" si="3"/>
        <v>13746521</v>
      </c>
      <c r="D85" s="18">
        <f t="shared" ref="D85:I85" si="5">D67+D84</f>
        <v>268244</v>
      </c>
      <c r="E85" s="18">
        <f t="shared" si="5"/>
        <v>59994</v>
      </c>
      <c r="F85" s="18">
        <f t="shared" si="5"/>
        <v>3938085</v>
      </c>
      <c r="G85" s="18">
        <f t="shared" si="5"/>
        <v>204939</v>
      </c>
      <c r="H85" s="18">
        <f t="shared" si="5"/>
        <v>301566</v>
      </c>
      <c r="I85" s="18">
        <f t="shared" si="5"/>
        <v>2232695</v>
      </c>
      <c r="J85" s="26"/>
      <c r="K85" s="77">
        <f>SUM(C69:C83)</f>
        <v>1450188</v>
      </c>
      <c r="L85" s="27"/>
      <c r="M85" s="27"/>
      <c r="N85" s="89"/>
      <c r="O85" s="83"/>
      <c r="P85" s="3"/>
    </row>
    <row r="86" spans="1:16" ht="18" customHeight="1" x14ac:dyDescent="0.25">
      <c r="A86" s="130" t="s">
        <v>45</v>
      </c>
      <c r="B86" s="131"/>
      <c r="C86" s="15">
        <f t="shared" si="3"/>
        <v>1930838</v>
      </c>
      <c r="D86" s="15">
        <v>1253982</v>
      </c>
      <c r="E86" s="15">
        <v>224515</v>
      </c>
      <c r="F86" s="15">
        <v>389543</v>
      </c>
      <c r="G86" s="15"/>
      <c r="H86" s="15"/>
      <c r="I86" s="15"/>
      <c r="J86" s="24"/>
      <c r="K86" s="6">
        <f>SUM(K67:K85)</f>
        <v>13746521</v>
      </c>
      <c r="L86" s="5"/>
      <c r="M86" s="5"/>
      <c r="N86" s="89"/>
      <c r="O86" s="83"/>
    </row>
    <row r="87" spans="1:16" ht="18" customHeight="1" x14ac:dyDescent="0.25">
      <c r="A87" s="130" t="s">
        <v>50</v>
      </c>
      <c r="B87" s="131"/>
      <c r="C87" s="15">
        <f t="shared" si="3"/>
        <v>876791</v>
      </c>
      <c r="D87" s="15">
        <v>613914</v>
      </c>
      <c r="E87" s="15">
        <v>116883</v>
      </c>
      <c r="F87" s="15">
        <v>133164</v>
      </c>
      <c r="G87" s="15"/>
      <c r="H87" s="15"/>
      <c r="I87" s="15"/>
      <c r="J87" s="24"/>
      <c r="K87" s="5"/>
      <c r="L87" s="5"/>
      <c r="M87" s="5"/>
      <c r="N87" s="89"/>
      <c r="O87" s="83"/>
    </row>
    <row r="88" spans="1:16" ht="20.25" customHeight="1" x14ac:dyDescent="0.25">
      <c r="A88" s="130" t="s">
        <v>10</v>
      </c>
      <c r="B88" s="131"/>
      <c r="C88" s="16">
        <f t="shared" si="3"/>
        <v>16554150</v>
      </c>
      <c r="D88" s="16">
        <f t="shared" ref="D88:I88" si="6">SUM(D85,D87,D86)</f>
        <v>2136140</v>
      </c>
      <c r="E88" s="16">
        <f t="shared" si="6"/>
        <v>401392</v>
      </c>
      <c r="F88" s="16">
        <f t="shared" si="6"/>
        <v>4460792</v>
      </c>
      <c r="G88" s="16">
        <f t="shared" si="6"/>
        <v>204939</v>
      </c>
      <c r="H88" s="16">
        <f t="shared" si="6"/>
        <v>301566</v>
      </c>
      <c r="I88" s="16">
        <f t="shared" si="6"/>
        <v>2232695</v>
      </c>
      <c r="J88" s="82"/>
      <c r="K88" s="5"/>
      <c r="L88" s="5"/>
      <c r="M88" s="5"/>
      <c r="N88" s="89"/>
      <c r="O88" s="83"/>
      <c r="P88" s="1"/>
    </row>
    <row r="89" spans="1:16" x14ac:dyDescent="0.2">
      <c r="A89" s="84"/>
      <c r="G89"/>
      <c r="H89"/>
      <c r="I89"/>
    </row>
    <row r="90" spans="1:16" x14ac:dyDescent="0.2">
      <c r="A90" s="84"/>
      <c r="B90" s="2"/>
      <c r="D90" s="3"/>
      <c r="E90" s="3"/>
      <c r="F90" s="3"/>
      <c r="G90"/>
      <c r="H90"/>
      <c r="I90"/>
      <c r="P90" s="1">
        <f>SUM(P88:P89)</f>
        <v>0</v>
      </c>
    </row>
    <row r="91" spans="1:16" x14ac:dyDescent="0.2">
      <c r="A91" s="84"/>
      <c r="B91" s="2"/>
      <c r="G91"/>
      <c r="H91"/>
      <c r="I91"/>
    </row>
    <row r="92" spans="1:16" ht="15" customHeight="1" x14ac:dyDescent="0.2">
      <c r="A92" s="84"/>
      <c r="B92" s="96" t="s">
        <v>134</v>
      </c>
      <c r="C92" s="96"/>
      <c r="D92" s="96"/>
      <c r="E92" s="96"/>
      <c r="F92" s="96"/>
      <c r="G92" s="96"/>
      <c r="H92" s="96"/>
      <c r="I92"/>
    </row>
    <row r="93" spans="1:16" ht="15" x14ac:dyDescent="0.2">
      <c r="A93" s="84"/>
      <c r="B93" s="4"/>
      <c r="C93" s="4"/>
      <c r="D93" s="4"/>
      <c r="E93" s="115"/>
      <c r="F93" s="115"/>
      <c r="G93"/>
      <c r="H93" s="73" t="s">
        <v>19</v>
      </c>
      <c r="I93"/>
    </row>
    <row r="94" spans="1:16" s="5" customFormat="1" ht="25.15" customHeight="1" x14ac:dyDescent="0.2">
      <c r="A94" s="118" t="s">
        <v>117</v>
      </c>
      <c r="B94" s="103" t="s">
        <v>3</v>
      </c>
      <c r="C94" s="113" t="s">
        <v>42</v>
      </c>
      <c r="D94" s="113"/>
      <c r="E94" s="94" t="s">
        <v>4</v>
      </c>
      <c r="F94" s="102" t="s">
        <v>5</v>
      </c>
      <c r="G94" s="114" t="s">
        <v>44</v>
      </c>
      <c r="H94" s="102" t="s">
        <v>6</v>
      </c>
    </row>
    <row r="95" spans="1:16" s="5" customFormat="1" ht="25.9" customHeight="1" x14ac:dyDescent="0.2">
      <c r="A95" s="119"/>
      <c r="B95" s="104"/>
      <c r="C95" s="20" t="s">
        <v>41</v>
      </c>
      <c r="D95" s="20" t="s">
        <v>43</v>
      </c>
      <c r="E95" s="95"/>
      <c r="F95" s="102"/>
      <c r="G95" s="114"/>
      <c r="H95" s="102"/>
    </row>
    <row r="96" spans="1:16" s="5" customFormat="1" ht="18" customHeight="1" x14ac:dyDescent="0.2">
      <c r="A96" s="108" t="s">
        <v>13</v>
      </c>
      <c r="B96" s="108"/>
      <c r="C96" s="20"/>
      <c r="D96" s="20"/>
      <c r="E96" s="64"/>
      <c r="F96" s="60"/>
      <c r="G96" s="67"/>
      <c r="H96" s="60"/>
    </row>
    <row r="97" spans="1:9" ht="12.75" customHeight="1" x14ac:dyDescent="0.2">
      <c r="A97" s="85" t="s">
        <v>68</v>
      </c>
      <c r="B97" s="78" t="s">
        <v>37</v>
      </c>
      <c r="C97" s="44"/>
      <c r="D97" s="44"/>
      <c r="E97" s="44"/>
      <c r="F97" s="44"/>
      <c r="G97" s="44"/>
      <c r="H97" s="44"/>
      <c r="I97"/>
    </row>
    <row r="98" spans="1:9" ht="12.75" customHeight="1" x14ac:dyDescent="0.2">
      <c r="A98" s="85" t="s">
        <v>69</v>
      </c>
      <c r="B98" s="46" t="s">
        <v>27</v>
      </c>
      <c r="C98" s="44"/>
      <c r="D98" s="44"/>
      <c r="E98" s="44"/>
      <c r="F98" s="44"/>
      <c r="G98" s="44"/>
      <c r="H98" s="44"/>
      <c r="I98"/>
    </row>
    <row r="99" spans="1:9" ht="12.75" customHeight="1" x14ac:dyDescent="0.2">
      <c r="A99" s="85" t="s">
        <v>70</v>
      </c>
      <c r="B99" s="43" t="s">
        <v>28</v>
      </c>
      <c r="C99" s="44"/>
      <c r="D99" s="44"/>
      <c r="E99" s="44"/>
      <c r="F99" s="44"/>
      <c r="G99" s="44"/>
      <c r="H99" s="44"/>
      <c r="I99"/>
    </row>
    <row r="100" spans="1:9" ht="12.75" customHeight="1" x14ac:dyDescent="0.2">
      <c r="A100" s="85" t="s">
        <v>71</v>
      </c>
      <c r="B100" s="43" t="s">
        <v>8</v>
      </c>
      <c r="C100" s="44"/>
      <c r="D100" s="44"/>
      <c r="E100" s="44"/>
      <c r="F100" s="44"/>
      <c r="G100" s="44"/>
      <c r="H100" s="44"/>
      <c r="I100"/>
    </row>
    <row r="101" spans="1:9" ht="12.75" customHeight="1" x14ac:dyDescent="0.2">
      <c r="A101" s="86" t="s">
        <v>115</v>
      </c>
      <c r="B101" s="78" t="s">
        <v>62</v>
      </c>
      <c r="C101" s="44"/>
      <c r="D101" s="44"/>
      <c r="E101" s="44"/>
      <c r="F101" s="44"/>
      <c r="G101" s="44">
        <v>34049</v>
      </c>
      <c r="H101" s="44"/>
      <c r="I101"/>
    </row>
    <row r="102" spans="1:9" ht="12.75" customHeight="1" x14ac:dyDescent="0.2">
      <c r="A102" s="86" t="s">
        <v>116</v>
      </c>
      <c r="B102" s="78" t="s">
        <v>64</v>
      </c>
      <c r="C102" s="44"/>
      <c r="D102" s="44"/>
      <c r="E102" s="44"/>
      <c r="F102" s="44"/>
      <c r="G102" s="44"/>
      <c r="H102" s="44"/>
      <c r="I102"/>
    </row>
    <row r="103" spans="1:9" ht="12.75" customHeight="1" x14ac:dyDescent="0.2">
      <c r="A103" s="85" t="s">
        <v>72</v>
      </c>
      <c r="B103" s="45" t="s">
        <v>29</v>
      </c>
      <c r="C103" s="44"/>
      <c r="D103" s="44"/>
      <c r="E103" s="44"/>
      <c r="F103" s="44"/>
      <c r="G103" s="44"/>
      <c r="H103" s="44"/>
      <c r="I103"/>
    </row>
    <row r="104" spans="1:9" ht="12.75" customHeight="1" x14ac:dyDescent="0.2">
      <c r="A104" s="85" t="s">
        <v>73</v>
      </c>
      <c r="B104" s="45" t="s">
        <v>65</v>
      </c>
      <c r="C104" s="44"/>
      <c r="D104" s="44"/>
      <c r="E104" s="44"/>
      <c r="F104" s="44"/>
      <c r="G104" s="44"/>
      <c r="H104" s="44"/>
      <c r="I104"/>
    </row>
    <row r="105" spans="1:9" ht="12.75" customHeight="1" x14ac:dyDescent="0.2">
      <c r="A105" s="85" t="s">
        <v>74</v>
      </c>
      <c r="B105" s="43" t="s">
        <v>30</v>
      </c>
      <c r="C105" s="44"/>
      <c r="D105" s="44"/>
      <c r="E105" s="44"/>
      <c r="F105" s="44"/>
      <c r="G105" s="44"/>
      <c r="H105" s="44"/>
      <c r="I105"/>
    </row>
    <row r="106" spans="1:9" ht="12.75" customHeight="1" x14ac:dyDescent="0.2">
      <c r="A106" s="85" t="s">
        <v>118</v>
      </c>
      <c r="B106" s="45" t="s">
        <v>119</v>
      </c>
      <c r="C106" s="44"/>
      <c r="D106" s="44"/>
      <c r="E106" s="44"/>
      <c r="F106" s="44"/>
      <c r="G106" s="44"/>
      <c r="H106" s="44"/>
      <c r="I106"/>
    </row>
    <row r="107" spans="1:9" ht="12.75" customHeight="1" x14ac:dyDescent="0.2">
      <c r="A107" s="85" t="s">
        <v>130</v>
      </c>
      <c r="B107" s="45" t="s">
        <v>131</v>
      </c>
      <c r="C107" s="44"/>
      <c r="D107" s="44"/>
      <c r="E107" s="44"/>
      <c r="F107" s="44"/>
      <c r="G107" s="44"/>
      <c r="H107" s="44"/>
      <c r="I107"/>
    </row>
    <row r="108" spans="1:9" ht="12.75" customHeight="1" x14ac:dyDescent="0.2">
      <c r="A108" s="85" t="s">
        <v>75</v>
      </c>
      <c r="B108" s="43" t="s">
        <v>31</v>
      </c>
      <c r="C108" s="44"/>
      <c r="D108" s="44"/>
      <c r="E108" s="44"/>
      <c r="F108" s="44"/>
      <c r="G108" s="44"/>
      <c r="H108" s="44"/>
      <c r="I108"/>
    </row>
    <row r="109" spans="1:9" ht="12.75" customHeight="1" x14ac:dyDescent="0.2">
      <c r="A109" s="85" t="s">
        <v>76</v>
      </c>
      <c r="B109" s="43" t="s">
        <v>53</v>
      </c>
      <c r="C109" s="44"/>
      <c r="D109" s="44"/>
      <c r="E109" s="44"/>
      <c r="F109" s="44"/>
      <c r="G109" s="44"/>
      <c r="H109" s="44"/>
      <c r="I109"/>
    </row>
    <row r="110" spans="1:9" ht="12.75" customHeight="1" x14ac:dyDescent="0.2">
      <c r="A110" s="85" t="s">
        <v>120</v>
      </c>
      <c r="B110" s="43" t="s">
        <v>121</v>
      </c>
      <c r="C110" s="44"/>
      <c r="D110" s="44"/>
      <c r="E110" s="44"/>
      <c r="F110" s="44"/>
      <c r="G110" s="44"/>
      <c r="H110" s="44"/>
      <c r="I110"/>
    </row>
    <row r="111" spans="1:9" ht="12.75" customHeight="1" x14ac:dyDescent="0.2">
      <c r="A111" s="85" t="s">
        <v>77</v>
      </c>
      <c r="B111" s="43" t="s">
        <v>66</v>
      </c>
      <c r="C111" s="44"/>
      <c r="D111" s="44"/>
      <c r="E111" s="44"/>
      <c r="F111" s="44"/>
      <c r="G111" s="44"/>
      <c r="H111" s="44"/>
      <c r="I111"/>
    </row>
    <row r="112" spans="1:9" ht="12.75" customHeight="1" x14ac:dyDescent="0.2">
      <c r="A112" s="85" t="s">
        <v>78</v>
      </c>
      <c r="B112" s="43" t="s">
        <v>67</v>
      </c>
      <c r="C112" s="44"/>
      <c r="D112" s="44"/>
      <c r="E112" s="44"/>
      <c r="F112" s="44"/>
      <c r="G112" s="44"/>
      <c r="H112" s="44"/>
      <c r="I112"/>
    </row>
    <row r="113" spans="1:9" ht="12.75" customHeight="1" x14ac:dyDescent="0.2">
      <c r="A113" s="85" t="s">
        <v>79</v>
      </c>
      <c r="B113" s="43" t="s">
        <v>46</v>
      </c>
      <c r="C113" s="44"/>
      <c r="D113" s="44"/>
      <c r="E113" s="44"/>
      <c r="F113" s="44"/>
      <c r="G113" s="44"/>
      <c r="H113" s="44"/>
      <c r="I113"/>
    </row>
    <row r="114" spans="1:9" ht="12.75" customHeight="1" x14ac:dyDescent="0.2">
      <c r="A114" s="85" t="s">
        <v>80</v>
      </c>
      <c r="B114" s="43" t="s">
        <v>54</v>
      </c>
      <c r="C114" s="44"/>
      <c r="D114" s="44"/>
      <c r="E114" s="44"/>
      <c r="F114" s="44"/>
      <c r="G114" s="44"/>
      <c r="H114" s="44"/>
      <c r="I114"/>
    </row>
    <row r="115" spans="1:9" ht="12.75" customHeight="1" x14ac:dyDescent="0.2">
      <c r="A115" s="85" t="s">
        <v>81</v>
      </c>
      <c r="B115" s="43" t="s">
        <v>55</v>
      </c>
      <c r="C115" s="44"/>
      <c r="D115" s="44"/>
      <c r="E115" s="44"/>
      <c r="F115" s="44"/>
      <c r="G115" s="44"/>
      <c r="H115" s="44"/>
      <c r="I115"/>
    </row>
    <row r="116" spans="1:9" ht="12.75" customHeight="1" x14ac:dyDescent="0.2">
      <c r="A116" s="85" t="s">
        <v>82</v>
      </c>
      <c r="B116" s="43" t="s">
        <v>47</v>
      </c>
      <c r="C116" s="44"/>
      <c r="D116" s="44"/>
      <c r="E116" s="44"/>
      <c r="F116" s="44"/>
      <c r="G116" s="44"/>
      <c r="H116" s="44"/>
      <c r="I116"/>
    </row>
    <row r="117" spans="1:9" ht="12.75" customHeight="1" x14ac:dyDescent="0.2">
      <c r="A117" s="85" t="s">
        <v>83</v>
      </c>
      <c r="B117" s="43" t="s">
        <v>48</v>
      </c>
      <c r="C117" s="44"/>
      <c r="D117" s="44"/>
      <c r="E117" s="44"/>
      <c r="F117" s="44"/>
      <c r="G117" s="44"/>
      <c r="H117" s="44"/>
      <c r="I117"/>
    </row>
    <row r="118" spans="1:9" ht="12.75" customHeight="1" x14ac:dyDescent="0.2">
      <c r="A118" s="85" t="s">
        <v>84</v>
      </c>
      <c r="B118" s="43" t="s">
        <v>85</v>
      </c>
      <c r="C118" s="44"/>
      <c r="D118" s="44"/>
      <c r="E118" s="44"/>
      <c r="F118" s="44"/>
      <c r="G118" s="44"/>
      <c r="H118" s="44"/>
      <c r="I118"/>
    </row>
    <row r="119" spans="1:9" ht="12.75" customHeight="1" x14ac:dyDescent="0.2">
      <c r="A119" s="85" t="s">
        <v>86</v>
      </c>
      <c r="B119" s="43" t="s">
        <v>32</v>
      </c>
      <c r="C119" s="44"/>
      <c r="D119" s="44"/>
      <c r="E119" s="44"/>
      <c r="F119" s="44"/>
      <c r="G119" s="44"/>
      <c r="H119" s="44"/>
      <c r="I119"/>
    </row>
    <row r="120" spans="1:9" ht="12.75" customHeight="1" x14ac:dyDescent="0.2">
      <c r="A120" s="85" t="s">
        <v>87</v>
      </c>
      <c r="B120" s="43" t="s">
        <v>9</v>
      </c>
      <c r="C120" s="44"/>
      <c r="D120" s="44"/>
      <c r="E120" s="44"/>
      <c r="F120" s="44"/>
      <c r="G120" s="44"/>
      <c r="H120" s="44"/>
      <c r="I120"/>
    </row>
    <row r="121" spans="1:9" ht="12.75" customHeight="1" x14ac:dyDescent="0.2">
      <c r="A121" s="85" t="s">
        <v>88</v>
      </c>
      <c r="B121" s="43" t="s">
        <v>7</v>
      </c>
      <c r="C121" s="44"/>
      <c r="D121" s="44"/>
      <c r="E121" s="44"/>
      <c r="F121" s="44"/>
      <c r="G121" s="44"/>
      <c r="H121" s="44"/>
      <c r="I121"/>
    </row>
    <row r="122" spans="1:9" ht="12.75" customHeight="1" x14ac:dyDescent="0.2">
      <c r="A122" s="85" t="s">
        <v>89</v>
      </c>
      <c r="B122" s="44" t="s">
        <v>33</v>
      </c>
      <c r="C122" s="44"/>
      <c r="D122" s="44"/>
      <c r="E122" s="44"/>
      <c r="F122" s="44"/>
      <c r="G122" s="44"/>
      <c r="H122" s="44"/>
      <c r="I122"/>
    </row>
    <row r="123" spans="1:9" ht="12.75" customHeight="1" x14ac:dyDescent="0.2">
      <c r="A123" s="85" t="s">
        <v>141</v>
      </c>
      <c r="B123" s="44" t="s">
        <v>142</v>
      </c>
      <c r="C123" s="44"/>
      <c r="D123" s="44"/>
      <c r="E123" s="44"/>
      <c r="F123" s="44"/>
      <c r="G123" s="44"/>
      <c r="H123" s="44"/>
      <c r="I123"/>
    </row>
    <row r="124" spans="1:9" ht="12.75" customHeight="1" x14ac:dyDescent="0.2">
      <c r="A124" s="85" t="s">
        <v>135</v>
      </c>
      <c r="B124" s="44" t="s">
        <v>136</v>
      </c>
      <c r="C124" s="44"/>
      <c r="D124" s="44"/>
      <c r="E124" s="44"/>
      <c r="F124" s="44"/>
      <c r="G124" s="44"/>
      <c r="H124" s="44"/>
      <c r="I124"/>
    </row>
    <row r="125" spans="1:9" ht="12.75" customHeight="1" x14ac:dyDescent="0.2">
      <c r="A125" s="85" t="s">
        <v>90</v>
      </c>
      <c r="B125" s="44" t="s">
        <v>91</v>
      </c>
      <c r="C125" s="44"/>
      <c r="D125" s="44"/>
      <c r="E125" s="44"/>
      <c r="F125" s="44"/>
      <c r="G125" s="44"/>
      <c r="H125" s="44"/>
      <c r="I125"/>
    </row>
    <row r="126" spans="1:9" ht="12.75" customHeight="1" x14ac:dyDescent="0.2">
      <c r="A126" s="85" t="s">
        <v>93</v>
      </c>
      <c r="B126" s="44" t="s">
        <v>94</v>
      </c>
      <c r="C126" s="44"/>
      <c r="D126" s="44"/>
      <c r="E126" s="44"/>
      <c r="F126" s="44"/>
      <c r="G126" s="44"/>
      <c r="H126" s="44"/>
      <c r="I126"/>
    </row>
    <row r="127" spans="1:9" ht="12.75" customHeight="1" x14ac:dyDescent="0.2">
      <c r="A127" s="85" t="s">
        <v>96</v>
      </c>
      <c r="B127" s="43" t="s">
        <v>35</v>
      </c>
      <c r="C127" s="44"/>
      <c r="D127" s="44"/>
      <c r="E127" s="44"/>
      <c r="F127" s="44"/>
      <c r="G127" s="44"/>
      <c r="H127" s="44"/>
      <c r="I127"/>
    </row>
    <row r="128" spans="1:9" ht="12.75" customHeight="1" x14ac:dyDescent="0.2">
      <c r="A128" s="86" t="s">
        <v>97</v>
      </c>
      <c r="B128" s="45" t="s">
        <v>36</v>
      </c>
      <c r="C128" s="44"/>
      <c r="D128" s="44"/>
      <c r="E128" s="44"/>
      <c r="F128" s="44"/>
      <c r="G128" s="44"/>
      <c r="H128" s="44"/>
      <c r="I128"/>
    </row>
    <row r="129" spans="1:9" ht="12.75" customHeight="1" x14ac:dyDescent="0.2">
      <c r="A129" s="86" t="s">
        <v>98</v>
      </c>
      <c r="B129" s="45" t="s">
        <v>99</v>
      </c>
      <c r="C129" s="44"/>
      <c r="D129" s="44"/>
      <c r="E129" s="44"/>
      <c r="F129" s="44"/>
      <c r="G129" s="44"/>
      <c r="H129" s="44"/>
      <c r="I129"/>
    </row>
    <row r="130" spans="1:9" ht="12.75" customHeight="1" x14ac:dyDescent="0.2">
      <c r="A130" s="86" t="s">
        <v>100</v>
      </c>
      <c r="B130" s="45" t="s">
        <v>101</v>
      </c>
      <c r="C130" s="44"/>
      <c r="D130" s="44"/>
      <c r="E130" s="44"/>
      <c r="F130" s="44"/>
      <c r="G130" s="44"/>
      <c r="H130" s="44"/>
      <c r="I130"/>
    </row>
    <row r="131" spans="1:9" ht="12.75" customHeight="1" x14ac:dyDescent="0.2">
      <c r="A131" s="86" t="s">
        <v>102</v>
      </c>
      <c r="B131" s="45" t="s">
        <v>61</v>
      </c>
      <c r="C131" s="44"/>
      <c r="D131" s="44"/>
      <c r="E131" s="44"/>
      <c r="F131" s="44"/>
      <c r="G131" s="44"/>
      <c r="H131" s="44"/>
      <c r="I131"/>
    </row>
    <row r="132" spans="1:9" ht="12.75" customHeight="1" x14ac:dyDescent="0.2">
      <c r="A132" s="86" t="s">
        <v>103</v>
      </c>
      <c r="B132" s="45" t="s">
        <v>57</v>
      </c>
      <c r="C132" s="44"/>
      <c r="D132" s="44"/>
      <c r="E132" s="44"/>
      <c r="F132" s="44"/>
      <c r="G132" s="44"/>
      <c r="H132" s="44"/>
      <c r="I132"/>
    </row>
    <row r="133" spans="1:9" ht="12.75" customHeight="1" x14ac:dyDescent="0.2">
      <c r="A133" s="86" t="s">
        <v>104</v>
      </c>
      <c r="B133" s="45" t="s">
        <v>58</v>
      </c>
      <c r="C133" s="44"/>
      <c r="D133" s="44"/>
      <c r="E133" s="44"/>
      <c r="F133" s="44"/>
      <c r="G133" s="44"/>
      <c r="H133" s="44"/>
      <c r="I133"/>
    </row>
    <row r="134" spans="1:9" ht="12.75" customHeight="1" x14ac:dyDescent="0.2">
      <c r="A134" s="86" t="s">
        <v>105</v>
      </c>
      <c r="B134" s="45" t="s">
        <v>59</v>
      </c>
      <c r="C134" s="44"/>
      <c r="D134" s="44"/>
      <c r="E134" s="44"/>
      <c r="F134" s="44"/>
      <c r="G134" s="44"/>
      <c r="H134" s="44"/>
      <c r="I134"/>
    </row>
    <row r="135" spans="1:9" ht="12.75" customHeight="1" x14ac:dyDescent="0.2">
      <c r="A135" s="86" t="s">
        <v>106</v>
      </c>
      <c r="B135" s="45" t="s">
        <v>49</v>
      </c>
      <c r="C135" s="44"/>
      <c r="D135" s="44"/>
      <c r="E135" s="44"/>
      <c r="F135" s="44"/>
      <c r="G135" s="44"/>
      <c r="H135" s="44"/>
      <c r="I135"/>
    </row>
    <row r="136" spans="1:9" ht="12.75" customHeight="1" x14ac:dyDescent="0.2">
      <c r="A136" s="86" t="s">
        <v>132</v>
      </c>
      <c r="B136" s="45" t="s">
        <v>133</v>
      </c>
      <c r="C136" s="44"/>
      <c r="D136" s="44"/>
      <c r="E136" s="44"/>
      <c r="F136" s="44"/>
      <c r="G136" s="44"/>
      <c r="H136" s="44"/>
      <c r="I136"/>
    </row>
    <row r="137" spans="1:9" ht="12.75" customHeight="1" x14ac:dyDescent="0.2">
      <c r="A137" s="86" t="s">
        <v>139</v>
      </c>
      <c r="B137" s="45" t="s">
        <v>140</v>
      </c>
      <c r="C137" s="44"/>
      <c r="D137" s="44"/>
      <c r="E137" s="44"/>
      <c r="F137" s="44"/>
      <c r="G137" s="44"/>
      <c r="H137" s="44"/>
      <c r="I137"/>
    </row>
    <row r="138" spans="1:9" ht="12.75" customHeight="1" x14ac:dyDescent="0.2">
      <c r="A138" s="86" t="s">
        <v>107</v>
      </c>
      <c r="B138" s="45" t="s">
        <v>108</v>
      </c>
      <c r="C138" s="44"/>
      <c r="D138" s="44"/>
      <c r="E138" s="44"/>
      <c r="F138" s="44"/>
      <c r="G138" s="44"/>
      <c r="H138" s="44"/>
      <c r="I138"/>
    </row>
    <row r="139" spans="1:9" ht="12.75" customHeight="1" x14ac:dyDescent="0.2">
      <c r="A139" s="86" t="s">
        <v>109</v>
      </c>
      <c r="B139" s="45" t="s">
        <v>110</v>
      </c>
      <c r="C139" s="44"/>
      <c r="D139" s="44"/>
      <c r="E139" s="44"/>
      <c r="F139" s="44"/>
      <c r="G139" s="44"/>
      <c r="H139" s="44"/>
      <c r="I139"/>
    </row>
    <row r="140" spans="1:9" ht="12.75" customHeight="1" x14ac:dyDescent="0.2">
      <c r="A140" s="86" t="s">
        <v>122</v>
      </c>
      <c r="B140" s="45" t="s">
        <v>123</v>
      </c>
      <c r="C140" s="44"/>
      <c r="D140" s="44"/>
      <c r="E140" s="44"/>
      <c r="F140" s="44"/>
      <c r="G140" s="44"/>
      <c r="H140" s="44"/>
      <c r="I140"/>
    </row>
    <row r="141" spans="1:9" ht="12.75" customHeight="1" x14ac:dyDescent="0.2">
      <c r="A141" s="86" t="s">
        <v>124</v>
      </c>
      <c r="B141" s="45" t="s">
        <v>125</v>
      </c>
      <c r="C141" s="44"/>
      <c r="D141" s="44"/>
      <c r="E141" s="44"/>
      <c r="F141" s="44"/>
      <c r="G141" s="44"/>
      <c r="H141" s="44"/>
      <c r="I141"/>
    </row>
    <row r="142" spans="1:9" ht="12.75" customHeight="1" x14ac:dyDescent="0.2">
      <c r="A142" s="86" t="s">
        <v>126</v>
      </c>
      <c r="B142" s="45" t="s">
        <v>127</v>
      </c>
      <c r="C142" s="44"/>
      <c r="D142" s="44"/>
      <c r="E142" s="44"/>
      <c r="F142" s="44"/>
      <c r="G142" s="44"/>
      <c r="H142" s="44"/>
      <c r="I142"/>
    </row>
    <row r="143" spans="1:9" ht="12.75" customHeight="1" x14ac:dyDescent="0.2">
      <c r="A143" s="86" t="s">
        <v>128</v>
      </c>
      <c r="B143" s="45" t="s">
        <v>129</v>
      </c>
      <c r="C143" s="44"/>
      <c r="D143" s="44"/>
      <c r="E143" s="44"/>
      <c r="F143" s="44"/>
      <c r="G143" s="44"/>
      <c r="H143" s="44"/>
      <c r="I143"/>
    </row>
    <row r="144" spans="1:9" ht="12.75" customHeight="1" x14ac:dyDescent="0.2">
      <c r="A144" s="86" t="s">
        <v>111</v>
      </c>
      <c r="B144" s="43" t="s">
        <v>25</v>
      </c>
      <c r="C144" s="44"/>
      <c r="D144" s="44"/>
      <c r="E144" s="44"/>
      <c r="F144" s="44"/>
      <c r="G144" s="44"/>
      <c r="H144" s="44"/>
      <c r="I144"/>
    </row>
    <row r="145" spans="1:9" ht="12.75" customHeight="1" x14ac:dyDescent="0.2">
      <c r="A145" s="86" t="s">
        <v>112</v>
      </c>
      <c r="B145" s="43" t="s">
        <v>60</v>
      </c>
      <c r="C145" s="44"/>
      <c r="D145" s="44"/>
      <c r="E145" s="44"/>
      <c r="F145" s="44"/>
      <c r="G145" s="44"/>
      <c r="H145" s="44"/>
      <c r="I145"/>
    </row>
    <row r="146" spans="1:9" ht="12.75" customHeight="1" x14ac:dyDescent="0.2">
      <c r="A146" s="86" t="s">
        <v>113</v>
      </c>
      <c r="B146" s="43" t="s">
        <v>38</v>
      </c>
      <c r="C146" s="44"/>
      <c r="D146" s="44"/>
      <c r="E146" s="44"/>
      <c r="F146" s="44"/>
      <c r="G146" s="44"/>
      <c r="H146" s="44"/>
      <c r="I146"/>
    </row>
    <row r="147" spans="1:9" ht="12.75" customHeight="1" x14ac:dyDescent="0.2">
      <c r="A147" s="86" t="s">
        <v>114</v>
      </c>
      <c r="B147" s="43" t="s">
        <v>63</v>
      </c>
      <c r="C147" s="44"/>
      <c r="D147" s="44"/>
      <c r="E147" s="44"/>
      <c r="F147" s="44"/>
      <c r="G147" s="44">
        <v>732891</v>
      </c>
      <c r="H147" s="44"/>
      <c r="I147"/>
    </row>
    <row r="148" spans="1:9" ht="12.75" customHeight="1" x14ac:dyDescent="0.2">
      <c r="A148" s="86"/>
      <c r="B148" s="43" t="s">
        <v>51</v>
      </c>
      <c r="C148" s="44"/>
      <c r="D148" s="44"/>
      <c r="E148" s="44"/>
      <c r="F148" s="44"/>
      <c r="G148" s="44"/>
      <c r="H148" s="44"/>
      <c r="I148"/>
    </row>
    <row r="149" spans="1:9" ht="12.75" customHeight="1" x14ac:dyDescent="0.2">
      <c r="A149" s="86"/>
      <c r="B149" s="45" t="s">
        <v>26</v>
      </c>
      <c r="C149" s="44"/>
      <c r="D149" s="44"/>
      <c r="E149" s="44"/>
      <c r="F149" s="44"/>
      <c r="G149" s="44"/>
      <c r="H149" s="44"/>
      <c r="I149"/>
    </row>
    <row r="150" spans="1:9" ht="12.75" customHeight="1" x14ac:dyDescent="0.2">
      <c r="A150" s="86"/>
      <c r="B150" s="87" t="s">
        <v>20</v>
      </c>
      <c r="C150" s="44"/>
      <c r="D150" s="44"/>
      <c r="E150" s="44"/>
      <c r="F150" s="44">
        <v>178005</v>
      </c>
      <c r="G150" s="44"/>
      <c r="H150" s="44"/>
      <c r="I150"/>
    </row>
    <row r="151" spans="1:9" ht="12.75" customHeight="1" x14ac:dyDescent="0.2">
      <c r="A151" s="86"/>
      <c r="B151" s="79" t="s">
        <v>21</v>
      </c>
      <c r="C151" s="44"/>
      <c r="D151" s="44"/>
      <c r="E151" s="44">
        <v>5388090</v>
      </c>
      <c r="F151" s="44"/>
      <c r="G151" s="44"/>
      <c r="H151" s="44"/>
      <c r="I151"/>
    </row>
    <row r="152" spans="1:9" ht="12.75" customHeight="1" x14ac:dyDescent="0.2">
      <c r="A152" s="86"/>
      <c r="B152" s="49" t="s">
        <v>52</v>
      </c>
      <c r="C152" s="44"/>
      <c r="D152" s="44">
        <v>32331</v>
      </c>
      <c r="E152" s="44"/>
      <c r="F152" s="44"/>
      <c r="G152" s="44"/>
      <c r="H152" s="44"/>
      <c r="I152"/>
    </row>
    <row r="153" spans="1:9" ht="12.75" customHeight="1" x14ac:dyDescent="0.2">
      <c r="A153" s="86"/>
      <c r="B153" s="49" t="s">
        <v>23</v>
      </c>
      <c r="C153" s="44"/>
      <c r="D153" s="44"/>
      <c r="E153" s="44"/>
      <c r="F153" s="44"/>
      <c r="G153" s="44"/>
      <c r="H153" s="44"/>
      <c r="I153"/>
    </row>
    <row r="154" spans="1:9" ht="12.75" customHeight="1" x14ac:dyDescent="0.2">
      <c r="A154" s="86"/>
      <c r="B154" s="43" t="s">
        <v>22</v>
      </c>
      <c r="C154" s="44"/>
      <c r="D154" s="44"/>
      <c r="E154" s="44"/>
      <c r="F154" s="44"/>
      <c r="G154" s="44"/>
      <c r="H154" s="44"/>
      <c r="I154"/>
    </row>
    <row r="155" spans="1:9" ht="12.75" customHeight="1" x14ac:dyDescent="0.2">
      <c r="A155" s="86"/>
      <c r="B155" s="49" t="s">
        <v>24</v>
      </c>
      <c r="C155" s="44"/>
      <c r="D155" s="44"/>
      <c r="E155" s="44"/>
      <c r="F155" s="44"/>
      <c r="G155" s="44"/>
      <c r="H155" s="44">
        <v>271503</v>
      </c>
      <c r="I155"/>
    </row>
    <row r="156" spans="1:9" ht="12.75" customHeight="1" x14ac:dyDescent="0.2">
      <c r="A156" s="134" t="s">
        <v>15</v>
      </c>
      <c r="B156" s="134"/>
      <c r="C156" s="72">
        <f t="shared" ref="C156:H156" si="7">SUM(C97:C155)</f>
        <v>0</v>
      </c>
      <c r="D156" s="72">
        <f t="shared" si="7"/>
        <v>32331</v>
      </c>
      <c r="E156" s="72">
        <f t="shared" si="7"/>
        <v>5388090</v>
      </c>
      <c r="F156" s="72">
        <f t="shared" si="7"/>
        <v>178005</v>
      </c>
      <c r="G156" s="72">
        <f t="shared" si="7"/>
        <v>766940</v>
      </c>
      <c r="H156" s="72">
        <f t="shared" si="7"/>
        <v>271503</v>
      </c>
      <c r="I156"/>
    </row>
    <row r="157" spans="1:9" ht="18" customHeight="1" x14ac:dyDescent="0.2">
      <c r="A157" s="108" t="s">
        <v>14</v>
      </c>
      <c r="B157" s="108"/>
      <c r="C157" s="70"/>
      <c r="D157" s="70"/>
      <c r="E157" s="70"/>
      <c r="F157" s="70"/>
      <c r="G157" s="70"/>
      <c r="H157" s="70"/>
      <c r="I157"/>
    </row>
    <row r="158" spans="1:9" ht="12.75" customHeight="1" x14ac:dyDescent="0.2">
      <c r="A158" s="85" t="s">
        <v>68</v>
      </c>
      <c r="B158" s="88" t="s">
        <v>37</v>
      </c>
      <c r="C158" s="70"/>
      <c r="D158" s="70"/>
      <c r="E158" s="70"/>
      <c r="F158" s="70"/>
      <c r="G158" s="70"/>
      <c r="H158" s="70"/>
      <c r="I158"/>
    </row>
    <row r="159" spans="1:9" ht="12.75" customHeight="1" x14ac:dyDescent="0.2">
      <c r="A159" s="85" t="s">
        <v>71</v>
      </c>
      <c r="B159" s="43" t="s">
        <v>8</v>
      </c>
      <c r="C159" s="70"/>
      <c r="D159" s="70"/>
      <c r="E159" s="70"/>
      <c r="F159" s="70"/>
      <c r="G159" s="70"/>
      <c r="H159" s="70"/>
      <c r="I159"/>
    </row>
    <row r="160" spans="1:9" ht="12.75" customHeight="1" x14ac:dyDescent="0.2">
      <c r="A160" s="85" t="s">
        <v>92</v>
      </c>
      <c r="B160" s="44" t="s">
        <v>56</v>
      </c>
      <c r="C160" s="70"/>
      <c r="D160" s="70"/>
      <c r="E160" s="70"/>
      <c r="F160" s="70"/>
      <c r="G160" s="70"/>
      <c r="H160" s="70"/>
      <c r="I160"/>
    </row>
    <row r="161" spans="1:9" ht="12.75" customHeight="1" x14ac:dyDescent="0.2">
      <c r="A161" s="86" t="s">
        <v>95</v>
      </c>
      <c r="B161" s="43" t="s">
        <v>34</v>
      </c>
      <c r="C161" s="70"/>
      <c r="D161" s="70"/>
      <c r="E161" s="70"/>
      <c r="F161" s="70"/>
      <c r="G161" s="70"/>
      <c r="H161" s="70"/>
      <c r="I161"/>
    </row>
    <row r="162" spans="1:9" ht="12.75" customHeight="1" x14ac:dyDescent="0.2">
      <c r="A162" s="86" t="s">
        <v>137</v>
      </c>
      <c r="B162" s="43" t="s">
        <v>138</v>
      </c>
      <c r="C162" s="70"/>
      <c r="D162" s="70"/>
      <c r="E162" s="70"/>
      <c r="F162" s="70"/>
      <c r="G162" s="70"/>
      <c r="H162" s="70"/>
      <c r="I162"/>
    </row>
    <row r="163" spans="1:9" ht="12.75" customHeight="1" x14ac:dyDescent="0.2">
      <c r="A163" s="86" t="s">
        <v>96</v>
      </c>
      <c r="B163" s="43" t="s">
        <v>35</v>
      </c>
      <c r="C163" s="70"/>
      <c r="D163" s="70"/>
      <c r="E163" s="70"/>
      <c r="F163" s="70"/>
      <c r="G163" s="70"/>
      <c r="H163" s="70"/>
      <c r="I163"/>
    </row>
    <row r="164" spans="1:9" ht="12.75" customHeight="1" x14ac:dyDescent="0.2">
      <c r="A164" s="86" t="s">
        <v>97</v>
      </c>
      <c r="B164" s="45" t="s">
        <v>36</v>
      </c>
      <c r="C164" s="70"/>
      <c r="D164" s="70"/>
      <c r="E164" s="70"/>
      <c r="F164" s="70"/>
      <c r="G164" s="70"/>
      <c r="H164" s="70"/>
      <c r="I164"/>
    </row>
    <row r="165" spans="1:9" ht="12.75" customHeight="1" x14ac:dyDescent="0.2">
      <c r="A165" s="86" t="s">
        <v>104</v>
      </c>
      <c r="B165" s="45" t="s">
        <v>58</v>
      </c>
      <c r="C165" s="70"/>
      <c r="D165" s="70"/>
      <c r="E165" s="70"/>
      <c r="F165" s="70"/>
      <c r="G165" s="70"/>
      <c r="H165" s="70"/>
      <c r="I165"/>
    </row>
    <row r="166" spans="1:9" ht="12.75" customHeight="1" x14ac:dyDescent="0.2">
      <c r="A166" s="86" t="s">
        <v>105</v>
      </c>
      <c r="B166" s="45" t="s">
        <v>59</v>
      </c>
      <c r="C166" s="70"/>
      <c r="D166" s="70"/>
      <c r="E166" s="70"/>
      <c r="F166" s="70"/>
      <c r="G166" s="70"/>
      <c r="H166" s="70"/>
      <c r="I166"/>
    </row>
    <row r="167" spans="1:9" ht="12.75" customHeight="1" x14ac:dyDescent="0.2">
      <c r="A167" s="86" t="s">
        <v>106</v>
      </c>
      <c r="B167" s="45" t="s">
        <v>49</v>
      </c>
      <c r="C167" s="70"/>
      <c r="D167" s="70"/>
      <c r="E167" s="70"/>
      <c r="F167" s="70"/>
      <c r="G167" s="70"/>
      <c r="H167" s="70"/>
      <c r="I167"/>
    </row>
    <row r="168" spans="1:9" ht="12.75" customHeight="1" x14ac:dyDescent="0.2">
      <c r="A168" s="86"/>
      <c r="B168" s="43" t="s">
        <v>51</v>
      </c>
      <c r="C168" s="70"/>
      <c r="D168" s="70"/>
      <c r="E168" s="70"/>
      <c r="F168" s="70"/>
      <c r="G168" s="70"/>
      <c r="H168" s="70"/>
      <c r="I168"/>
    </row>
    <row r="169" spans="1:9" ht="12.75" customHeight="1" x14ac:dyDescent="0.2">
      <c r="A169" s="86"/>
      <c r="B169" s="87" t="s">
        <v>20</v>
      </c>
      <c r="C169" s="70"/>
      <c r="D169" s="70"/>
      <c r="E169" s="70"/>
      <c r="F169" s="70"/>
      <c r="G169" s="70"/>
      <c r="H169" s="70"/>
      <c r="I169"/>
    </row>
    <row r="170" spans="1:9" ht="12.75" customHeight="1" x14ac:dyDescent="0.2">
      <c r="A170" s="86"/>
      <c r="B170" s="49" t="s">
        <v>21</v>
      </c>
      <c r="C170" s="70"/>
      <c r="D170" s="70"/>
      <c r="E170" s="70">
        <v>3325</v>
      </c>
      <c r="F170" s="70"/>
      <c r="G170" s="70"/>
      <c r="H170" s="70"/>
      <c r="I170"/>
    </row>
    <row r="171" spans="1:9" ht="12.75" customHeight="1" x14ac:dyDescent="0.2">
      <c r="A171" s="86"/>
      <c r="B171" s="49" t="s">
        <v>52</v>
      </c>
      <c r="C171" s="70"/>
      <c r="D171" s="70">
        <v>100804</v>
      </c>
      <c r="E171" s="70"/>
      <c r="F171" s="70"/>
      <c r="G171" s="70"/>
      <c r="H171" s="70"/>
      <c r="I171"/>
    </row>
    <row r="172" spans="1:9" ht="12.75" customHeight="1" x14ac:dyDescent="0.2">
      <c r="A172" s="86"/>
      <c r="B172" s="43" t="s">
        <v>22</v>
      </c>
      <c r="C172" s="70"/>
      <c r="D172" s="70"/>
      <c r="E172" s="70"/>
      <c r="F172" s="70"/>
      <c r="G172" s="70"/>
      <c r="H172" s="70"/>
      <c r="I172"/>
    </row>
    <row r="173" spans="1:9" ht="18.75" customHeight="1" x14ac:dyDescent="0.2">
      <c r="A173" s="134" t="s">
        <v>16</v>
      </c>
      <c r="B173" s="134"/>
      <c r="C173" s="72">
        <f t="shared" ref="C173:H173" si="8">SUM(C158:C172)</f>
        <v>0</v>
      </c>
      <c r="D173" s="72">
        <f t="shared" si="8"/>
        <v>100804</v>
      </c>
      <c r="E173" s="72">
        <f t="shared" si="8"/>
        <v>3325</v>
      </c>
      <c r="F173" s="72">
        <f t="shared" si="8"/>
        <v>0</v>
      </c>
      <c r="G173" s="72">
        <f t="shared" si="8"/>
        <v>0</v>
      </c>
      <c r="H173" s="72">
        <f t="shared" si="8"/>
        <v>0</v>
      </c>
      <c r="I173"/>
    </row>
    <row r="174" spans="1:9" ht="17.25" customHeight="1" x14ac:dyDescent="0.25">
      <c r="A174" s="132" t="s">
        <v>11</v>
      </c>
      <c r="B174" s="132"/>
      <c r="C174" s="19">
        <f t="shared" ref="C174:H174" si="9">C156+C173</f>
        <v>0</v>
      </c>
      <c r="D174" s="19">
        <f t="shared" si="9"/>
        <v>133135</v>
      </c>
      <c r="E174" s="19">
        <f t="shared" si="9"/>
        <v>5391415</v>
      </c>
      <c r="F174" s="19">
        <f t="shared" si="9"/>
        <v>178005</v>
      </c>
      <c r="G174" s="19">
        <f t="shared" si="9"/>
        <v>766940</v>
      </c>
      <c r="H174" s="19">
        <f t="shared" si="9"/>
        <v>271503</v>
      </c>
      <c r="I174"/>
    </row>
    <row r="175" spans="1:9" ht="18" customHeight="1" x14ac:dyDescent="0.25">
      <c r="A175" s="133" t="s">
        <v>45</v>
      </c>
      <c r="B175" s="133"/>
      <c r="C175" s="15"/>
      <c r="D175" s="15"/>
      <c r="E175" s="15">
        <v>62798</v>
      </c>
      <c r="F175" s="55"/>
      <c r="G175" s="22"/>
      <c r="H175" s="22"/>
      <c r="I175"/>
    </row>
    <row r="176" spans="1:9" ht="18" customHeight="1" x14ac:dyDescent="0.25">
      <c r="A176" s="133" t="s">
        <v>50</v>
      </c>
      <c r="B176" s="133"/>
      <c r="C176" s="15"/>
      <c r="D176" s="15"/>
      <c r="E176" s="15">
        <v>12830</v>
      </c>
      <c r="F176" s="55"/>
      <c r="G176" s="22"/>
      <c r="H176" s="22"/>
      <c r="I176"/>
    </row>
    <row r="177" spans="1:11" ht="18" customHeight="1" x14ac:dyDescent="0.25">
      <c r="A177" s="133" t="s">
        <v>10</v>
      </c>
      <c r="B177" s="133"/>
      <c r="C177" s="15">
        <f t="shared" ref="C177:H177" si="10">SUM(C174,C175,C176)</f>
        <v>0</v>
      </c>
      <c r="D177" s="15">
        <f t="shared" si="10"/>
        <v>133135</v>
      </c>
      <c r="E177" s="15">
        <f t="shared" si="10"/>
        <v>5467043</v>
      </c>
      <c r="F177" s="15">
        <f t="shared" si="10"/>
        <v>178005</v>
      </c>
      <c r="G177" s="15">
        <f t="shared" si="10"/>
        <v>766940</v>
      </c>
      <c r="H177" s="15">
        <f t="shared" si="10"/>
        <v>271503</v>
      </c>
      <c r="I177"/>
      <c r="K177" s="1"/>
    </row>
    <row r="178" spans="1:11" ht="18" x14ac:dyDescent="0.25">
      <c r="B178" s="57"/>
      <c r="C178" s="13"/>
      <c r="D178" s="13"/>
      <c r="E178" s="13"/>
      <c r="F178" s="14"/>
      <c r="G178"/>
      <c r="H178"/>
      <c r="I178"/>
    </row>
    <row r="179" spans="1:11" ht="18" customHeight="1" x14ac:dyDescent="0.25">
      <c r="B179" s="56"/>
      <c r="C179" s="42"/>
      <c r="D179" s="42"/>
      <c r="E179" s="42"/>
      <c r="F179" s="42"/>
      <c r="G179" s="42"/>
      <c r="H179" s="42"/>
      <c r="I179" s="42"/>
    </row>
    <row r="180" spans="1:11" ht="18" customHeight="1" x14ac:dyDescent="0.2">
      <c r="B180" s="42"/>
      <c r="C180" s="42"/>
      <c r="D180" s="42"/>
      <c r="E180" s="42"/>
      <c r="F180" s="42"/>
      <c r="G180" s="42"/>
      <c r="H180" s="42"/>
      <c r="I180" s="42"/>
    </row>
    <row r="181" spans="1:11" ht="18.75" customHeight="1" x14ac:dyDescent="0.2">
      <c r="B181" s="42"/>
      <c r="C181" s="42"/>
      <c r="D181" s="42"/>
      <c r="E181" s="42"/>
      <c r="F181" s="42"/>
      <c r="G181" s="42"/>
      <c r="H181" s="42"/>
      <c r="I181" s="42"/>
    </row>
    <row r="182" spans="1:11" ht="21" customHeight="1" x14ac:dyDescent="0.2">
      <c r="B182" s="42"/>
      <c r="C182" s="42"/>
      <c r="D182" s="42"/>
      <c r="E182" s="42"/>
      <c r="F182" s="42"/>
      <c r="G182" s="42"/>
      <c r="H182" s="42"/>
      <c r="I182" s="42"/>
    </row>
    <row r="183" spans="1:11" ht="16.5" customHeight="1" x14ac:dyDescent="0.2">
      <c r="B183" s="51"/>
      <c r="C183" s="52"/>
      <c r="D183" s="42"/>
      <c r="E183" s="42"/>
      <c r="F183" s="42"/>
      <c r="G183" s="42"/>
      <c r="H183" s="42"/>
      <c r="I183" s="42"/>
    </row>
    <row r="184" spans="1:11" ht="21.75" hidden="1" customHeight="1" x14ac:dyDescent="0.2">
      <c r="B184" s="42"/>
      <c r="C184" s="42"/>
      <c r="D184" s="42"/>
      <c r="E184" s="42"/>
      <c r="F184" s="42"/>
      <c r="G184" s="42"/>
      <c r="H184" s="42"/>
      <c r="I184" s="42"/>
    </row>
    <row r="185" spans="1:11" ht="17.25" customHeight="1" x14ac:dyDescent="0.2">
      <c r="B185" s="51"/>
      <c r="C185" s="52"/>
      <c r="D185" s="42"/>
      <c r="E185" s="42"/>
      <c r="F185" s="42"/>
      <c r="G185" s="42"/>
      <c r="H185" s="42"/>
      <c r="I185" s="42"/>
    </row>
    <row r="186" spans="1:11" ht="16.5" customHeight="1" x14ac:dyDescent="0.2">
      <c r="B186" s="53"/>
      <c r="C186" s="42"/>
      <c r="D186" s="42"/>
      <c r="E186" s="42"/>
      <c r="F186" s="42"/>
      <c r="G186" s="42"/>
      <c r="H186" s="42"/>
      <c r="I186" s="42"/>
    </row>
    <row r="187" spans="1:11" ht="20.25" customHeight="1" x14ac:dyDescent="0.2">
      <c r="B187" s="54"/>
      <c r="C187" s="42"/>
      <c r="D187" s="42"/>
      <c r="E187" s="42"/>
      <c r="F187" s="42"/>
      <c r="G187" s="42"/>
      <c r="H187" s="42"/>
      <c r="I187" s="42"/>
    </row>
    <row r="188" spans="1:11" ht="18" customHeight="1" x14ac:dyDescent="0.2">
      <c r="B188" s="54"/>
      <c r="C188" s="42"/>
      <c r="D188" s="42"/>
      <c r="E188" s="42"/>
      <c r="F188" s="42"/>
      <c r="G188" s="42"/>
      <c r="H188" s="42"/>
      <c r="I188" s="42"/>
    </row>
    <row r="189" spans="1:11" ht="18" customHeight="1" x14ac:dyDescent="0.2">
      <c r="B189" s="42"/>
      <c r="C189" s="42"/>
      <c r="D189" s="42"/>
      <c r="E189" s="42"/>
      <c r="F189" s="42"/>
      <c r="G189" s="42"/>
      <c r="H189" s="42"/>
      <c r="I189" s="42"/>
    </row>
    <row r="190" spans="1:11" ht="18" customHeight="1" x14ac:dyDescent="0.2">
      <c r="B190" s="42"/>
      <c r="C190" s="42"/>
      <c r="D190" s="42"/>
      <c r="E190" s="42"/>
      <c r="F190" s="42"/>
      <c r="G190" s="42"/>
      <c r="H190" s="42"/>
      <c r="I190" s="42"/>
    </row>
    <row r="191" spans="1:11" ht="18" customHeight="1" x14ac:dyDescent="0.2">
      <c r="B191" s="42"/>
      <c r="C191" s="42"/>
      <c r="D191" s="42"/>
      <c r="E191" s="42"/>
      <c r="F191" s="42"/>
      <c r="G191" s="42"/>
      <c r="H191" s="42"/>
      <c r="I191" s="42"/>
    </row>
    <row r="192" spans="1:11" ht="18" customHeight="1" x14ac:dyDescent="0.2">
      <c r="B192" s="42"/>
      <c r="C192" s="42"/>
      <c r="D192" s="42"/>
      <c r="E192" s="42"/>
      <c r="F192" s="42"/>
      <c r="G192" s="42"/>
      <c r="H192" s="42"/>
      <c r="I192" s="42"/>
    </row>
    <row r="193" spans="2:9" ht="18" customHeight="1" x14ac:dyDescent="0.2">
      <c r="B193" s="42"/>
      <c r="C193" s="42"/>
      <c r="D193" s="42"/>
      <c r="E193" s="42"/>
      <c r="F193" s="42"/>
      <c r="G193" s="42"/>
      <c r="H193" s="42"/>
      <c r="I193" s="42"/>
    </row>
    <row r="194" spans="2:9" ht="18" customHeight="1" x14ac:dyDescent="0.2">
      <c r="B194" s="42"/>
      <c r="C194" s="42"/>
      <c r="D194" s="42"/>
      <c r="E194" s="42"/>
      <c r="F194" s="42"/>
      <c r="G194" s="42"/>
      <c r="H194" s="42"/>
      <c r="I194" s="42"/>
    </row>
    <row r="195" spans="2:9" ht="18" customHeight="1" x14ac:dyDescent="0.2">
      <c r="B195" s="42"/>
      <c r="C195" s="42"/>
      <c r="D195" s="42"/>
      <c r="E195" s="42"/>
      <c r="F195" s="42"/>
      <c r="G195" s="42"/>
      <c r="H195" s="42"/>
      <c r="I195" s="42"/>
    </row>
    <row r="196" spans="2:9" ht="18" customHeight="1" x14ac:dyDescent="0.2">
      <c r="B196" s="42"/>
      <c r="C196" s="42"/>
      <c r="D196" s="42"/>
      <c r="E196" s="42"/>
      <c r="F196" s="42"/>
      <c r="G196" s="42"/>
      <c r="H196" s="42"/>
      <c r="I196" s="42"/>
    </row>
    <row r="197" spans="2:9" ht="18" customHeight="1" x14ac:dyDescent="0.2">
      <c r="B197" s="42"/>
      <c r="C197" s="42"/>
      <c r="D197" s="42"/>
      <c r="E197" s="42"/>
      <c r="F197" s="42"/>
      <c r="G197" s="42"/>
      <c r="H197" s="42"/>
      <c r="I197" s="42"/>
    </row>
    <row r="198" spans="2:9" ht="18" customHeight="1" x14ac:dyDescent="0.2">
      <c r="B198" s="42"/>
      <c r="C198" s="42"/>
      <c r="D198" s="42"/>
      <c r="E198" s="42"/>
      <c r="F198" s="42"/>
      <c r="G198" s="42"/>
      <c r="H198" s="42"/>
      <c r="I198" s="42"/>
    </row>
    <row r="199" spans="2:9" ht="18" customHeight="1" x14ac:dyDescent="0.2">
      <c r="B199" s="42"/>
      <c r="C199" s="42"/>
      <c r="D199" s="42"/>
      <c r="E199" s="42"/>
      <c r="F199" s="42"/>
      <c r="G199" s="42"/>
      <c r="H199" s="42"/>
      <c r="I199" s="42"/>
    </row>
    <row r="200" spans="2:9" ht="18" customHeight="1" x14ac:dyDescent="0.2">
      <c r="B200" s="42"/>
      <c r="C200" s="42"/>
      <c r="D200" s="42"/>
      <c r="E200" s="42"/>
      <c r="F200" s="42"/>
      <c r="G200" s="42"/>
      <c r="H200" s="42"/>
      <c r="I200" s="42"/>
    </row>
    <row r="201" spans="2:9" ht="18" customHeight="1" x14ac:dyDescent="0.2">
      <c r="B201" s="31"/>
      <c r="C201" s="11"/>
      <c r="D201" s="11"/>
      <c r="E201" s="11"/>
      <c r="F201" s="11"/>
      <c r="G201"/>
      <c r="H201"/>
      <c r="I201"/>
    </row>
    <row r="202" spans="2:9" ht="18" customHeight="1" x14ac:dyDescent="0.2">
      <c r="B202" s="31"/>
      <c r="C202" s="11"/>
      <c r="D202" s="11"/>
      <c r="E202" s="11"/>
      <c r="F202" s="11"/>
      <c r="G202"/>
      <c r="H202"/>
      <c r="I202"/>
    </row>
    <row r="203" spans="2:9" ht="18" customHeight="1" x14ac:dyDescent="0.2">
      <c r="B203" s="31"/>
      <c r="C203" s="11"/>
      <c r="D203" s="11"/>
      <c r="E203" s="11"/>
      <c r="F203" s="11"/>
      <c r="G203"/>
      <c r="H203"/>
      <c r="I203"/>
    </row>
    <row r="204" spans="2:9" ht="18" customHeight="1" x14ac:dyDescent="0.2">
      <c r="B204" s="31"/>
      <c r="C204" s="11"/>
      <c r="D204" s="11"/>
      <c r="E204" s="11"/>
      <c r="F204" s="11"/>
      <c r="G204"/>
      <c r="H204"/>
      <c r="I204"/>
    </row>
    <row r="205" spans="2:9" ht="18" customHeight="1" x14ac:dyDescent="0.2">
      <c r="B205" s="11"/>
      <c r="C205" s="11"/>
      <c r="D205" s="11"/>
      <c r="E205" s="11"/>
      <c r="F205" s="11"/>
      <c r="G205"/>
      <c r="H205"/>
      <c r="I205"/>
    </row>
    <row r="206" spans="2:9" ht="18" customHeight="1" x14ac:dyDescent="0.2">
      <c r="B206" s="33"/>
      <c r="C206" s="11"/>
      <c r="D206" s="11"/>
      <c r="E206" s="11"/>
      <c r="F206" s="11"/>
      <c r="G206"/>
      <c r="H206"/>
      <c r="I206"/>
    </row>
    <row r="207" spans="2:9" ht="18" customHeight="1" x14ac:dyDescent="0.2">
      <c r="B207" s="33"/>
      <c r="C207" s="11"/>
      <c r="D207" s="11"/>
      <c r="E207" s="11"/>
      <c r="F207" s="11"/>
      <c r="G207"/>
      <c r="H207"/>
      <c r="I207"/>
    </row>
    <row r="208" spans="2:9" ht="18" customHeight="1" x14ac:dyDescent="0.2">
      <c r="B208" s="33"/>
      <c r="C208" s="11"/>
      <c r="D208" s="11"/>
      <c r="E208" s="11"/>
      <c r="F208" s="11"/>
      <c r="G208"/>
      <c r="H208"/>
      <c r="I208"/>
    </row>
    <row r="209" spans="2:9" ht="18" customHeight="1" x14ac:dyDescent="0.2">
      <c r="B209" s="31"/>
      <c r="C209" s="11"/>
      <c r="D209" s="11"/>
      <c r="E209" s="11"/>
      <c r="F209" s="11"/>
      <c r="G209"/>
      <c r="H209"/>
      <c r="I209"/>
    </row>
    <row r="210" spans="2:9" ht="18" customHeight="1" x14ac:dyDescent="0.2">
      <c r="B210" s="31"/>
      <c r="C210" s="11"/>
      <c r="D210" s="11"/>
      <c r="E210" s="11"/>
      <c r="F210" s="11"/>
      <c r="G210"/>
      <c r="H210"/>
      <c r="I210"/>
    </row>
    <row r="211" spans="2:9" ht="18" customHeight="1" x14ac:dyDescent="0.2">
      <c r="B211" s="31"/>
      <c r="C211" s="11"/>
      <c r="D211" s="11"/>
      <c r="E211" s="11"/>
      <c r="F211" s="11"/>
      <c r="G211"/>
      <c r="H211"/>
      <c r="I211"/>
    </row>
    <row r="212" spans="2:9" ht="18" customHeight="1" x14ac:dyDescent="0.2">
      <c r="B212" s="34"/>
      <c r="C212" s="11"/>
      <c r="D212" s="11"/>
      <c r="E212" s="11"/>
      <c r="F212" s="11"/>
      <c r="G212"/>
      <c r="H212"/>
      <c r="I212"/>
    </row>
    <row r="213" spans="2:9" ht="18" customHeight="1" x14ac:dyDescent="0.2">
      <c r="B213" s="32"/>
      <c r="C213" s="11"/>
      <c r="D213" s="11"/>
      <c r="E213" s="11"/>
      <c r="F213" s="11"/>
      <c r="G213"/>
      <c r="H213"/>
      <c r="I213"/>
    </row>
    <row r="214" spans="2:9" ht="18" customHeight="1" x14ac:dyDescent="0.2">
      <c r="B214" s="17"/>
      <c r="C214" s="11"/>
      <c r="D214" s="11"/>
      <c r="E214" s="11"/>
      <c r="F214" s="11"/>
      <c r="G214"/>
      <c r="H214"/>
      <c r="I214"/>
    </row>
    <row r="215" spans="2:9" ht="18" customHeight="1" x14ac:dyDescent="0.2">
      <c r="B215" s="17"/>
      <c r="C215" s="11"/>
      <c r="D215" s="11"/>
      <c r="E215" s="11"/>
      <c r="F215" s="11"/>
      <c r="G215"/>
      <c r="H215"/>
      <c r="I215"/>
    </row>
    <row r="216" spans="2:9" ht="18" customHeight="1" x14ac:dyDescent="0.2">
      <c r="B216" s="17"/>
      <c r="C216" s="11"/>
      <c r="D216" s="11"/>
      <c r="E216" s="11"/>
      <c r="F216" s="11"/>
      <c r="G216"/>
      <c r="H216"/>
      <c r="I216"/>
    </row>
    <row r="217" spans="2:9" ht="18" customHeight="1" x14ac:dyDescent="0.2">
      <c r="B217" s="17"/>
      <c r="C217" s="11"/>
      <c r="D217" s="11"/>
      <c r="E217" s="11"/>
      <c r="F217" s="11"/>
      <c r="G217"/>
      <c r="H217"/>
      <c r="I217"/>
    </row>
    <row r="218" spans="2:9" ht="18" customHeight="1" x14ac:dyDescent="0.2">
      <c r="B218" s="17"/>
      <c r="C218" s="11"/>
      <c r="D218" s="11"/>
      <c r="E218" s="11"/>
      <c r="F218" s="11"/>
      <c r="G218"/>
      <c r="H218"/>
      <c r="I218"/>
    </row>
    <row r="219" spans="2:9" ht="18" customHeight="1" x14ac:dyDescent="0.25">
      <c r="B219" s="35"/>
      <c r="C219" s="36"/>
      <c r="D219" s="36"/>
      <c r="E219" s="36"/>
      <c r="F219" s="36"/>
      <c r="G219"/>
      <c r="H219"/>
      <c r="I219"/>
    </row>
    <row r="220" spans="2:9" ht="15.75" x14ac:dyDescent="0.25">
      <c r="B220" s="37"/>
      <c r="C220" s="11"/>
      <c r="D220" s="12"/>
      <c r="E220" s="11"/>
      <c r="F220" s="11"/>
      <c r="G220"/>
      <c r="H220"/>
      <c r="I220"/>
    </row>
    <row r="221" spans="2:9" ht="18" customHeight="1" x14ac:dyDescent="0.25">
      <c r="B221" s="38"/>
      <c r="C221" s="12"/>
      <c r="D221" s="12"/>
      <c r="E221" s="11"/>
      <c r="F221" s="12"/>
      <c r="G221"/>
      <c r="H221"/>
      <c r="I221"/>
    </row>
    <row r="222" spans="2:9" ht="15.75" x14ac:dyDescent="0.25">
      <c r="B222" s="38"/>
      <c r="C222" s="11"/>
      <c r="D222" s="12"/>
      <c r="E222" s="11"/>
      <c r="F222" s="11"/>
      <c r="G222"/>
      <c r="H222"/>
      <c r="I222"/>
    </row>
    <row r="223" spans="2:9" ht="18" customHeight="1" x14ac:dyDescent="0.25">
      <c r="B223" s="38"/>
      <c r="C223" s="12"/>
      <c r="D223" s="12"/>
      <c r="E223" s="12"/>
      <c r="F223" s="12"/>
      <c r="G223"/>
      <c r="H223"/>
      <c r="I223"/>
    </row>
    <row r="224" spans="2:9" x14ac:dyDescent="0.2">
      <c r="B224" s="5"/>
      <c r="C224" s="10"/>
      <c r="D224" s="6"/>
      <c r="E224" s="6"/>
      <c r="F224" s="6"/>
      <c r="G224"/>
      <c r="H224"/>
      <c r="I224"/>
    </row>
    <row r="225" spans="2:9" x14ac:dyDescent="0.2">
      <c r="B225" s="5"/>
      <c r="C225" s="10"/>
      <c r="D225" s="6"/>
      <c r="E225" s="6"/>
      <c r="F225" s="6"/>
      <c r="G225"/>
      <c r="H225"/>
      <c r="I225"/>
    </row>
    <row r="226" spans="2:9" x14ac:dyDescent="0.2">
      <c r="B226" s="5"/>
      <c r="C226" s="10"/>
      <c r="D226" s="6"/>
      <c r="E226" s="6"/>
      <c r="F226" s="6"/>
      <c r="G226"/>
      <c r="H226"/>
      <c r="I226"/>
    </row>
    <row r="227" spans="2:9" ht="18" customHeight="1" x14ac:dyDescent="0.2">
      <c r="B227" s="98"/>
      <c r="C227" s="98"/>
      <c r="D227" s="98"/>
      <c r="E227" s="98"/>
      <c r="F227" s="98"/>
      <c r="G227"/>
      <c r="H227"/>
      <c r="I227"/>
    </row>
    <row r="228" spans="2:9" x14ac:dyDescent="0.2">
      <c r="B228" s="5"/>
      <c r="C228" s="10"/>
      <c r="D228" s="6"/>
      <c r="E228" s="6"/>
      <c r="F228" s="6"/>
      <c r="G228"/>
      <c r="H228"/>
      <c r="I228"/>
    </row>
    <row r="229" spans="2:9" x14ac:dyDescent="0.2">
      <c r="B229" s="5"/>
      <c r="C229" s="10"/>
      <c r="D229" s="6"/>
      <c r="E229" s="6"/>
      <c r="F229" s="6"/>
      <c r="G229"/>
      <c r="H229"/>
      <c r="I229"/>
    </row>
    <row r="230" spans="2:9" ht="15.75" x14ac:dyDescent="0.2">
      <c r="B230" s="99"/>
      <c r="C230" s="100"/>
      <c r="D230" s="100"/>
      <c r="E230" s="101"/>
      <c r="F230" s="101"/>
      <c r="G230"/>
      <c r="H230"/>
      <c r="I230"/>
    </row>
    <row r="231" spans="2:9" ht="15.75" customHeight="1" x14ac:dyDescent="0.2">
      <c r="B231" s="99"/>
      <c r="C231" s="81"/>
      <c r="D231" s="29"/>
      <c r="E231" s="101"/>
      <c r="F231" s="101"/>
      <c r="G231"/>
      <c r="H231"/>
      <c r="I231"/>
    </row>
    <row r="232" spans="2:9" ht="33.75" customHeight="1" x14ac:dyDescent="0.2">
      <c r="B232" s="28"/>
      <c r="C232" s="30"/>
      <c r="D232" s="30"/>
      <c r="E232" s="30"/>
      <c r="F232" s="30"/>
      <c r="G232"/>
      <c r="H232"/>
      <c r="I232"/>
    </row>
    <row r="233" spans="2:9" ht="18" customHeight="1" x14ac:dyDescent="0.2">
      <c r="B233" s="31"/>
      <c r="C233" s="39"/>
      <c r="D233" s="39"/>
      <c r="E233" s="39"/>
      <c r="F233" s="39"/>
      <c r="G233"/>
      <c r="H233"/>
      <c r="I233"/>
    </row>
    <row r="234" spans="2:9" ht="18" customHeight="1" x14ac:dyDescent="0.2">
      <c r="B234" s="31"/>
      <c r="C234" s="39"/>
      <c r="D234" s="39"/>
      <c r="E234" s="39"/>
      <c r="F234" s="39"/>
      <c r="G234"/>
      <c r="H234"/>
      <c r="I234"/>
    </row>
    <row r="235" spans="2:9" ht="18" customHeight="1" x14ac:dyDescent="0.2">
      <c r="B235" s="31"/>
      <c r="C235" s="39"/>
      <c r="D235" s="39"/>
      <c r="E235" s="39"/>
      <c r="F235" s="39"/>
      <c r="G235"/>
      <c r="H235"/>
      <c r="I235"/>
    </row>
    <row r="236" spans="2:9" ht="18" customHeight="1" x14ac:dyDescent="0.2">
      <c r="B236" s="31"/>
      <c r="C236" s="39"/>
      <c r="D236" s="39"/>
      <c r="E236" s="39"/>
      <c r="F236" s="39"/>
      <c r="G236"/>
      <c r="H236"/>
      <c r="I236"/>
    </row>
    <row r="237" spans="2:9" ht="18" customHeight="1" x14ac:dyDescent="0.2">
      <c r="B237" s="31"/>
      <c r="C237" s="39"/>
      <c r="D237" s="39"/>
      <c r="E237" s="39"/>
      <c r="F237" s="39"/>
      <c r="G237"/>
      <c r="H237"/>
      <c r="I237"/>
    </row>
    <row r="238" spans="2:9" ht="18" customHeight="1" x14ac:dyDescent="0.2">
      <c r="B238" s="31"/>
      <c r="C238" s="39"/>
      <c r="D238" s="39"/>
      <c r="E238" s="39"/>
      <c r="F238" s="39"/>
      <c r="G238"/>
      <c r="H238"/>
      <c r="I238"/>
    </row>
    <row r="239" spans="2:9" ht="18" customHeight="1" x14ac:dyDescent="0.2">
      <c r="B239" s="31"/>
      <c r="C239" s="39"/>
      <c r="D239" s="39"/>
      <c r="E239" s="39"/>
      <c r="F239" s="39"/>
      <c r="G239"/>
      <c r="H239"/>
      <c r="I239"/>
    </row>
    <row r="240" spans="2:9" ht="18" customHeight="1" x14ac:dyDescent="0.2">
      <c r="B240" s="31"/>
      <c r="C240" s="39"/>
      <c r="D240" s="39"/>
      <c r="E240" s="39"/>
      <c r="F240" s="39"/>
      <c r="G240"/>
      <c r="H240"/>
      <c r="I240"/>
    </row>
    <row r="241" spans="2:9" ht="18" customHeight="1" x14ac:dyDescent="0.2">
      <c r="B241" s="31"/>
      <c r="C241" s="39"/>
      <c r="D241" s="39"/>
      <c r="E241" s="39"/>
      <c r="F241" s="39"/>
      <c r="G241"/>
      <c r="H241"/>
      <c r="I241"/>
    </row>
    <row r="242" spans="2:9" ht="18" customHeight="1" x14ac:dyDescent="0.2">
      <c r="B242" s="31"/>
      <c r="C242" s="39"/>
      <c r="D242" s="39"/>
      <c r="E242" s="39"/>
      <c r="F242" s="39"/>
      <c r="G242"/>
      <c r="H242"/>
      <c r="I242"/>
    </row>
    <row r="243" spans="2:9" ht="18" customHeight="1" x14ac:dyDescent="0.2">
      <c r="B243" s="31"/>
      <c r="C243" s="39"/>
      <c r="D243" s="39"/>
      <c r="E243" s="39"/>
      <c r="F243" s="39"/>
      <c r="G243"/>
      <c r="H243"/>
      <c r="I243"/>
    </row>
    <row r="244" spans="2:9" ht="18" customHeight="1" x14ac:dyDescent="0.2">
      <c r="B244" s="31"/>
      <c r="C244" s="39"/>
      <c r="D244" s="39"/>
      <c r="E244" s="39"/>
      <c r="F244" s="39"/>
      <c r="G244"/>
      <c r="H244"/>
      <c r="I244"/>
    </row>
    <row r="245" spans="2:9" ht="18" customHeight="1" x14ac:dyDescent="0.2">
      <c r="B245" s="31"/>
      <c r="C245" s="39"/>
      <c r="D245" s="39"/>
      <c r="E245" s="39"/>
      <c r="F245" s="39"/>
      <c r="G245"/>
      <c r="H245"/>
      <c r="I245"/>
    </row>
    <row r="246" spans="2:9" ht="18" customHeight="1" x14ac:dyDescent="0.2">
      <c r="B246" s="31"/>
      <c r="C246" s="39"/>
      <c r="D246" s="39"/>
      <c r="E246" s="39"/>
      <c r="F246" s="39"/>
      <c r="G246"/>
      <c r="H246"/>
      <c r="I246"/>
    </row>
    <row r="247" spans="2:9" ht="18" customHeight="1" x14ac:dyDescent="0.2">
      <c r="B247" s="31"/>
      <c r="C247" s="39"/>
      <c r="D247" s="39"/>
      <c r="E247" s="39"/>
      <c r="F247" s="39"/>
      <c r="G247"/>
      <c r="H247"/>
      <c r="I247"/>
    </row>
    <row r="248" spans="2:9" ht="18" customHeight="1" x14ac:dyDescent="0.2">
      <c r="B248" s="31"/>
      <c r="C248" s="39"/>
      <c r="D248" s="39"/>
      <c r="E248" s="39"/>
      <c r="F248" s="39"/>
      <c r="G248"/>
      <c r="H248"/>
      <c r="I248"/>
    </row>
    <row r="249" spans="2:9" ht="18" customHeight="1" x14ac:dyDescent="0.2">
      <c r="B249" s="11"/>
      <c r="C249" s="39"/>
      <c r="D249" s="39"/>
      <c r="E249" s="39"/>
      <c r="F249" s="39"/>
      <c r="G249"/>
      <c r="H249"/>
      <c r="I249"/>
    </row>
    <row r="250" spans="2:9" ht="18" customHeight="1" x14ac:dyDescent="0.2">
      <c r="B250" s="33"/>
      <c r="C250" s="39"/>
      <c r="D250" s="39"/>
      <c r="E250" s="39"/>
      <c r="F250" s="39"/>
      <c r="G250"/>
      <c r="H250"/>
      <c r="I250"/>
    </row>
    <row r="251" spans="2:9" ht="18" customHeight="1" x14ac:dyDescent="0.2">
      <c r="B251" s="33"/>
      <c r="C251" s="39"/>
      <c r="D251" s="39"/>
      <c r="E251" s="39"/>
      <c r="F251" s="39"/>
      <c r="G251"/>
      <c r="H251"/>
      <c r="I251"/>
    </row>
    <row r="252" spans="2:9" ht="18" customHeight="1" x14ac:dyDescent="0.2">
      <c r="B252" s="33"/>
      <c r="C252" s="39"/>
      <c r="D252" s="39"/>
      <c r="E252" s="39"/>
      <c r="F252" s="39"/>
      <c r="G252"/>
      <c r="H252"/>
      <c r="I252"/>
    </row>
    <row r="253" spans="2:9" ht="18" customHeight="1" x14ac:dyDescent="0.2">
      <c r="B253" s="31"/>
      <c r="C253" s="39"/>
      <c r="D253" s="39"/>
      <c r="E253" s="39"/>
      <c r="F253" s="39"/>
      <c r="G253"/>
      <c r="H253"/>
      <c r="I253"/>
    </row>
    <row r="254" spans="2:9" ht="18" customHeight="1" x14ac:dyDescent="0.2">
      <c r="B254" s="31"/>
      <c r="C254" s="39"/>
      <c r="D254" s="39"/>
      <c r="E254" s="39"/>
      <c r="F254" s="39"/>
      <c r="G254"/>
      <c r="H254"/>
      <c r="I254"/>
    </row>
    <row r="255" spans="2:9" ht="18" customHeight="1" x14ac:dyDescent="0.2">
      <c r="B255" s="31"/>
      <c r="C255" s="39"/>
      <c r="D255" s="39"/>
      <c r="E255" s="39"/>
      <c r="F255" s="39"/>
      <c r="G255"/>
      <c r="H255"/>
      <c r="I255"/>
    </row>
    <row r="256" spans="2:9" ht="18" customHeight="1" x14ac:dyDescent="0.2">
      <c r="B256" s="34"/>
      <c r="C256" s="39"/>
      <c r="D256" s="39"/>
      <c r="E256" s="39"/>
      <c r="F256" s="39"/>
      <c r="G256"/>
      <c r="H256"/>
      <c r="I256"/>
    </row>
    <row r="257" spans="2:9" ht="18" customHeight="1" x14ac:dyDescent="0.2">
      <c r="B257" s="32"/>
      <c r="C257" s="39"/>
      <c r="D257" s="39"/>
      <c r="E257" s="39"/>
      <c r="F257" s="39"/>
      <c r="G257"/>
      <c r="H257"/>
      <c r="I257"/>
    </row>
    <row r="258" spans="2:9" ht="18" customHeight="1" x14ac:dyDescent="0.2">
      <c r="B258" s="17"/>
      <c r="C258" s="39"/>
      <c r="D258" s="39"/>
      <c r="E258" s="39"/>
      <c r="F258" s="39"/>
      <c r="G258"/>
      <c r="H258"/>
      <c r="I258"/>
    </row>
    <row r="259" spans="2:9" ht="18" customHeight="1" x14ac:dyDescent="0.2">
      <c r="B259" s="17"/>
      <c r="C259" s="39"/>
      <c r="D259" s="39"/>
      <c r="E259" s="39"/>
      <c r="F259" s="39"/>
      <c r="G259"/>
      <c r="H259"/>
      <c r="I259"/>
    </row>
    <row r="260" spans="2:9" ht="18" customHeight="1" x14ac:dyDescent="0.2">
      <c r="B260" s="17"/>
      <c r="C260" s="39"/>
      <c r="D260" s="39"/>
      <c r="E260" s="39"/>
      <c r="F260" s="39"/>
      <c r="G260"/>
      <c r="H260"/>
      <c r="I260"/>
    </row>
    <row r="261" spans="2:9" ht="18" customHeight="1" x14ac:dyDescent="0.2">
      <c r="B261" s="17"/>
      <c r="C261" s="39"/>
      <c r="D261" s="39"/>
      <c r="E261" s="39"/>
      <c r="F261" s="39"/>
      <c r="G261"/>
      <c r="H261"/>
      <c r="I261"/>
    </row>
    <row r="262" spans="2:9" ht="18" customHeight="1" x14ac:dyDescent="0.2">
      <c r="B262" s="17"/>
      <c r="C262" s="39"/>
      <c r="D262" s="39"/>
      <c r="E262" s="39"/>
      <c r="F262" s="39"/>
      <c r="G262"/>
      <c r="H262"/>
      <c r="I262"/>
    </row>
    <row r="263" spans="2:9" ht="15.75" x14ac:dyDescent="0.25">
      <c r="B263" s="28"/>
      <c r="C263" s="40"/>
      <c r="D263" s="40"/>
      <c r="E263" s="40"/>
      <c r="F263" s="40"/>
      <c r="G263"/>
      <c r="H263"/>
      <c r="I263"/>
    </row>
    <row r="264" spans="2:9" ht="15.75" x14ac:dyDescent="0.25">
      <c r="B264" s="41"/>
      <c r="C264" s="39"/>
      <c r="D264" s="39"/>
      <c r="E264" s="40"/>
      <c r="F264" s="40"/>
      <c r="G264"/>
      <c r="H264"/>
      <c r="I264"/>
    </row>
    <row r="265" spans="2:9" ht="18" customHeight="1" x14ac:dyDescent="0.25">
      <c r="B265" s="41"/>
      <c r="C265" s="39"/>
      <c r="D265" s="39"/>
      <c r="E265" s="40"/>
      <c r="F265" s="40"/>
      <c r="G265"/>
      <c r="H265"/>
      <c r="I265"/>
    </row>
    <row r="266" spans="2:9" ht="18" customHeight="1" x14ac:dyDescent="0.25">
      <c r="B266" s="41"/>
      <c r="C266" s="39"/>
      <c r="D266" s="39"/>
      <c r="E266" s="40"/>
      <c r="F266" s="40"/>
      <c r="G266"/>
      <c r="H266"/>
      <c r="I266"/>
    </row>
    <row r="267" spans="2:9" ht="17.25" customHeight="1" x14ac:dyDescent="0.25">
      <c r="B267" s="41"/>
      <c r="C267" s="40"/>
      <c r="D267" s="40"/>
      <c r="E267" s="40"/>
      <c r="F267" s="40"/>
      <c r="G267"/>
      <c r="H267"/>
      <c r="I267"/>
    </row>
    <row r="268" spans="2:9" ht="15" x14ac:dyDescent="0.2">
      <c r="B268" s="17"/>
      <c r="C268" s="10"/>
      <c r="D268" s="6"/>
      <c r="E268" s="6"/>
      <c r="F268" s="6"/>
      <c r="G268"/>
      <c r="H268"/>
      <c r="I268"/>
    </row>
    <row r="269" spans="2:9" ht="15" x14ac:dyDescent="0.2">
      <c r="B269" s="17"/>
      <c r="C269" s="10"/>
      <c r="D269" s="6"/>
      <c r="E269" s="6"/>
      <c r="F269" s="6"/>
      <c r="G269"/>
      <c r="H269"/>
      <c r="I269"/>
    </row>
    <row r="270" spans="2:9" ht="21" customHeight="1" x14ac:dyDescent="0.2">
      <c r="B270" s="98"/>
      <c r="C270" s="98"/>
      <c r="D270" s="98"/>
      <c r="E270" s="98"/>
      <c r="F270" s="98"/>
      <c r="G270"/>
      <c r="H270"/>
      <c r="I270"/>
    </row>
    <row r="271" spans="2:9" x14ac:dyDescent="0.2">
      <c r="B271" s="5"/>
      <c r="C271" s="10"/>
      <c r="D271" s="6"/>
      <c r="E271" s="6"/>
      <c r="F271" s="6"/>
      <c r="G271"/>
      <c r="H271"/>
      <c r="I271"/>
    </row>
    <row r="272" spans="2:9" ht="12.75" customHeight="1" x14ac:dyDescent="0.2">
      <c r="B272" s="99"/>
      <c r="C272" s="106"/>
      <c r="D272" s="107"/>
      <c r="E272" s="106"/>
      <c r="F272" s="106"/>
      <c r="G272"/>
      <c r="H272"/>
      <c r="I272"/>
    </row>
    <row r="273" spans="2:9" ht="12.75" customHeight="1" x14ac:dyDescent="0.2">
      <c r="B273" s="99"/>
      <c r="C273" s="106"/>
      <c r="D273" s="107"/>
      <c r="E273" s="106"/>
      <c r="F273" s="106"/>
      <c r="G273"/>
      <c r="H273"/>
      <c r="I273"/>
    </row>
    <row r="274" spans="2:9" ht="33.75" customHeight="1" x14ac:dyDescent="0.2">
      <c r="B274" s="28"/>
      <c r="C274" s="30"/>
      <c r="D274" s="30"/>
      <c r="E274" s="30"/>
      <c r="F274" s="30"/>
      <c r="G274"/>
      <c r="H274"/>
      <c r="I274"/>
    </row>
    <row r="275" spans="2:9" ht="18" customHeight="1" x14ac:dyDescent="0.2">
      <c r="B275" s="31"/>
      <c r="C275" s="11"/>
      <c r="D275" s="11"/>
      <c r="E275" s="11"/>
      <c r="F275" s="11"/>
      <c r="G275"/>
      <c r="H275"/>
      <c r="I275"/>
    </row>
    <row r="276" spans="2:9" ht="18" customHeight="1" x14ac:dyDescent="0.2">
      <c r="B276" s="31"/>
      <c r="C276" s="11"/>
      <c r="D276" s="11"/>
      <c r="E276" s="11"/>
      <c r="F276" s="11"/>
      <c r="G276"/>
      <c r="H276"/>
      <c r="I276"/>
    </row>
    <row r="277" spans="2:9" ht="18" customHeight="1" x14ac:dyDescent="0.2">
      <c r="B277" s="31"/>
      <c r="C277" s="11"/>
      <c r="D277" s="11"/>
      <c r="E277" s="11"/>
      <c r="F277" s="11"/>
      <c r="G277"/>
      <c r="H277"/>
      <c r="I277"/>
    </row>
    <row r="278" spans="2:9" ht="18" customHeight="1" x14ac:dyDescent="0.2">
      <c r="B278" s="31"/>
      <c r="C278" s="11"/>
      <c r="D278" s="11"/>
      <c r="E278" s="11"/>
      <c r="F278" s="11"/>
      <c r="G278"/>
      <c r="H278"/>
      <c r="I278"/>
    </row>
    <row r="279" spans="2:9" ht="18" customHeight="1" x14ac:dyDescent="0.2">
      <c r="B279" s="31"/>
      <c r="C279" s="11"/>
      <c r="D279" s="11"/>
      <c r="E279" s="11"/>
      <c r="F279" s="11"/>
      <c r="G279"/>
      <c r="H279"/>
      <c r="I279"/>
    </row>
    <row r="280" spans="2:9" ht="18" customHeight="1" x14ac:dyDescent="0.2">
      <c r="B280" s="31"/>
      <c r="C280" s="11"/>
      <c r="D280" s="11"/>
      <c r="E280" s="11"/>
      <c r="F280" s="11"/>
      <c r="G280"/>
      <c r="H280"/>
      <c r="I280"/>
    </row>
    <row r="281" spans="2:9" ht="18" customHeight="1" x14ac:dyDescent="0.2">
      <c r="B281" s="31"/>
      <c r="C281" s="11"/>
      <c r="D281" s="11"/>
      <c r="E281" s="11"/>
      <c r="F281" s="11"/>
      <c r="G281"/>
      <c r="H281"/>
      <c r="I281"/>
    </row>
    <row r="282" spans="2:9" ht="18" customHeight="1" x14ac:dyDescent="0.2">
      <c r="B282" s="31"/>
      <c r="C282" s="11"/>
      <c r="D282" s="11"/>
      <c r="E282" s="11"/>
      <c r="F282" s="11"/>
      <c r="G282"/>
      <c r="H282"/>
      <c r="I282"/>
    </row>
    <row r="283" spans="2:9" ht="18" customHeight="1" x14ac:dyDescent="0.2">
      <c r="B283" s="31"/>
      <c r="C283" s="11"/>
      <c r="D283" s="11"/>
      <c r="E283" s="11"/>
      <c r="F283" s="11"/>
      <c r="G283"/>
      <c r="H283"/>
      <c r="I283"/>
    </row>
    <row r="284" spans="2:9" ht="18" customHeight="1" x14ac:dyDescent="0.2">
      <c r="B284" s="31"/>
      <c r="C284" s="11"/>
      <c r="D284" s="11"/>
      <c r="E284" s="11"/>
      <c r="F284" s="11"/>
      <c r="G284"/>
      <c r="H284"/>
      <c r="I284"/>
    </row>
    <row r="285" spans="2:9" ht="18" customHeight="1" x14ac:dyDescent="0.2">
      <c r="B285" s="31"/>
      <c r="C285" s="11"/>
      <c r="D285" s="11"/>
      <c r="E285" s="11"/>
      <c r="F285" s="11"/>
      <c r="G285"/>
      <c r="H285"/>
      <c r="I285"/>
    </row>
    <row r="286" spans="2:9" ht="18" customHeight="1" x14ac:dyDescent="0.2">
      <c r="B286" s="31"/>
      <c r="C286" s="11"/>
      <c r="D286" s="11"/>
      <c r="E286" s="11"/>
      <c r="F286" s="11"/>
      <c r="G286"/>
      <c r="H286"/>
      <c r="I286"/>
    </row>
    <row r="287" spans="2:9" ht="18" customHeight="1" x14ac:dyDescent="0.2">
      <c r="B287" s="31"/>
      <c r="C287" s="11"/>
      <c r="D287" s="11"/>
      <c r="E287" s="11"/>
      <c r="F287" s="11"/>
      <c r="G287"/>
      <c r="H287"/>
      <c r="I287"/>
    </row>
    <row r="288" spans="2:9" ht="18" customHeight="1" x14ac:dyDescent="0.2">
      <c r="B288" s="31"/>
      <c r="C288" s="11"/>
      <c r="D288" s="11"/>
      <c r="E288" s="11"/>
      <c r="F288" s="11"/>
      <c r="G288"/>
      <c r="H288"/>
      <c r="I288"/>
    </row>
    <row r="289" spans="2:9" ht="18" customHeight="1" x14ac:dyDescent="0.2">
      <c r="B289" s="31"/>
      <c r="C289" s="11"/>
      <c r="D289" s="11"/>
      <c r="E289" s="11"/>
      <c r="F289" s="11"/>
      <c r="G289"/>
      <c r="H289"/>
      <c r="I289"/>
    </row>
    <row r="290" spans="2:9" ht="18" customHeight="1" x14ac:dyDescent="0.2">
      <c r="B290" s="31"/>
      <c r="C290" s="11"/>
      <c r="D290" s="11"/>
      <c r="E290" s="11"/>
      <c r="F290" s="11"/>
      <c r="G290"/>
      <c r="H290"/>
      <c r="I290"/>
    </row>
    <row r="291" spans="2:9" ht="18" customHeight="1" x14ac:dyDescent="0.2">
      <c r="B291" s="11"/>
      <c r="C291" s="11"/>
      <c r="D291" s="11"/>
      <c r="E291" s="11"/>
      <c r="F291" s="11"/>
      <c r="G291"/>
      <c r="H291"/>
      <c r="I291"/>
    </row>
    <row r="292" spans="2:9" ht="18" customHeight="1" x14ac:dyDescent="0.2">
      <c r="B292" s="33"/>
      <c r="C292" s="11"/>
      <c r="D292" s="11"/>
      <c r="E292" s="11"/>
      <c r="F292" s="11"/>
      <c r="G292"/>
      <c r="H292"/>
      <c r="I292"/>
    </row>
    <row r="293" spans="2:9" ht="18" customHeight="1" x14ac:dyDescent="0.2">
      <c r="B293" s="33"/>
      <c r="C293" s="11"/>
      <c r="D293" s="11"/>
      <c r="E293" s="11"/>
      <c r="F293" s="11"/>
      <c r="G293"/>
      <c r="H293"/>
      <c r="I293"/>
    </row>
    <row r="294" spans="2:9" ht="18" customHeight="1" x14ac:dyDescent="0.2">
      <c r="B294" s="33"/>
      <c r="C294" s="11"/>
      <c r="D294" s="11"/>
      <c r="E294" s="11"/>
      <c r="F294" s="11"/>
      <c r="G294"/>
      <c r="H294"/>
      <c r="I294"/>
    </row>
    <row r="295" spans="2:9" ht="18" customHeight="1" x14ac:dyDescent="0.2">
      <c r="B295" s="31"/>
      <c r="C295" s="11"/>
      <c r="D295" s="11"/>
      <c r="E295" s="11"/>
      <c r="F295" s="11"/>
      <c r="G295"/>
      <c r="H295"/>
      <c r="I295"/>
    </row>
    <row r="296" spans="2:9" ht="18" customHeight="1" x14ac:dyDescent="0.2">
      <c r="B296" s="31"/>
      <c r="C296" s="11"/>
      <c r="D296" s="11"/>
      <c r="E296" s="11"/>
      <c r="F296" s="11"/>
      <c r="G296"/>
      <c r="H296"/>
      <c r="I296"/>
    </row>
    <row r="297" spans="2:9" ht="18" customHeight="1" x14ac:dyDescent="0.2">
      <c r="B297" s="31"/>
      <c r="C297" s="11"/>
      <c r="D297" s="11"/>
      <c r="E297" s="11"/>
      <c r="F297" s="11"/>
      <c r="G297"/>
      <c r="H297"/>
      <c r="I297"/>
    </row>
    <row r="298" spans="2:9" ht="18" customHeight="1" x14ac:dyDescent="0.2">
      <c r="B298" s="34"/>
      <c r="C298" s="11"/>
      <c r="D298" s="11"/>
      <c r="E298" s="11"/>
      <c r="F298" s="11"/>
      <c r="G298"/>
      <c r="H298"/>
      <c r="I298"/>
    </row>
    <row r="299" spans="2:9" ht="18" customHeight="1" x14ac:dyDescent="0.2">
      <c r="B299" s="32"/>
      <c r="C299" s="11"/>
      <c r="D299" s="11"/>
      <c r="E299" s="11"/>
      <c r="F299" s="11"/>
      <c r="G299"/>
      <c r="H299"/>
      <c r="I299"/>
    </row>
    <row r="300" spans="2:9" ht="18" customHeight="1" x14ac:dyDescent="0.2">
      <c r="B300" s="17"/>
      <c r="C300" s="11"/>
      <c r="D300" s="11"/>
      <c r="E300" s="11"/>
      <c r="F300" s="11"/>
      <c r="G300"/>
      <c r="H300"/>
      <c r="I300"/>
    </row>
    <row r="301" spans="2:9" ht="18" customHeight="1" x14ac:dyDescent="0.2">
      <c r="B301" s="17"/>
      <c r="C301" s="11"/>
      <c r="D301" s="11"/>
      <c r="E301" s="11"/>
      <c r="F301" s="11"/>
      <c r="G301"/>
      <c r="H301"/>
      <c r="I301"/>
    </row>
    <row r="302" spans="2:9" ht="18" customHeight="1" x14ac:dyDescent="0.2">
      <c r="B302" s="17"/>
      <c r="C302" s="11"/>
      <c r="D302" s="11"/>
      <c r="E302" s="11"/>
      <c r="F302" s="11"/>
      <c r="G302"/>
      <c r="H302"/>
      <c r="I302"/>
    </row>
    <row r="303" spans="2:9" ht="18" customHeight="1" x14ac:dyDescent="0.2">
      <c r="B303" s="17"/>
      <c r="C303" s="11"/>
      <c r="D303" s="11"/>
      <c r="E303" s="11"/>
      <c r="F303" s="11"/>
      <c r="G303"/>
      <c r="H303"/>
      <c r="I303"/>
    </row>
    <row r="304" spans="2:9" ht="18" customHeight="1" x14ac:dyDescent="0.2">
      <c r="B304" s="17"/>
      <c r="C304" s="11"/>
      <c r="D304" s="11"/>
      <c r="E304" s="11"/>
      <c r="F304" s="11"/>
      <c r="G304"/>
      <c r="H304"/>
      <c r="I304"/>
    </row>
    <row r="305" spans="2:9" ht="18" customHeight="1" x14ac:dyDescent="0.25">
      <c r="B305" s="28"/>
      <c r="C305" s="105"/>
      <c r="D305" s="105"/>
      <c r="E305" s="36"/>
      <c r="F305" s="105"/>
      <c r="G305"/>
      <c r="H305"/>
      <c r="I305"/>
    </row>
    <row r="306" spans="2:9" ht="18" customHeight="1" x14ac:dyDescent="0.25">
      <c r="B306" s="28"/>
      <c r="C306" s="105"/>
      <c r="D306" s="105"/>
      <c r="E306" s="36"/>
      <c r="F306" s="105"/>
      <c r="G306"/>
      <c r="H306"/>
      <c r="I306"/>
    </row>
    <row r="307" spans="2:9" ht="15.75" x14ac:dyDescent="0.25">
      <c r="B307" s="37"/>
      <c r="C307" s="11"/>
      <c r="D307" s="11"/>
      <c r="E307" s="11"/>
      <c r="F307" s="11"/>
      <c r="G307"/>
      <c r="H307"/>
      <c r="I307"/>
    </row>
    <row r="308" spans="2:9" ht="18" customHeight="1" x14ac:dyDescent="0.25">
      <c r="B308" s="38"/>
      <c r="C308" s="12"/>
      <c r="D308" s="12"/>
      <c r="E308" s="11"/>
      <c r="F308" s="11"/>
      <c r="G308"/>
      <c r="H308"/>
      <c r="I308"/>
    </row>
    <row r="309" spans="2:9" ht="15.75" x14ac:dyDescent="0.25">
      <c r="B309" s="38"/>
      <c r="C309" s="11"/>
      <c r="D309" s="11"/>
      <c r="E309" s="11"/>
      <c r="F309" s="11"/>
      <c r="G309"/>
      <c r="H309"/>
      <c r="I309"/>
    </row>
    <row r="310" spans="2:9" ht="12" customHeight="1" x14ac:dyDescent="0.2">
      <c r="G310"/>
      <c r="H310"/>
      <c r="I310"/>
    </row>
  </sheetData>
  <mergeCells count="54">
    <mergeCell ref="A174:B174"/>
    <mergeCell ref="A175:B175"/>
    <mergeCell ref="A176:B176"/>
    <mergeCell ref="A177:B177"/>
    <mergeCell ref="A94:A95"/>
    <mergeCell ref="A96:B96"/>
    <mergeCell ref="A156:B156"/>
    <mergeCell ref="A173:B173"/>
    <mergeCell ref="A67:B67"/>
    <mergeCell ref="A84:B84"/>
    <mergeCell ref="A85:B85"/>
    <mergeCell ref="A86:B86"/>
    <mergeCell ref="A87:B87"/>
    <mergeCell ref="A88:B88"/>
    <mergeCell ref="B92:H92"/>
    <mergeCell ref="A5:A6"/>
    <mergeCell ref="A7:B7"/>
    <mergeCell ref="A68:B68"/>
    <mergeCell ref="Q5:R6"/>
    <mergeCell ref="M5:M6"/>
    <mergeCell ref="N5:N6"/>
    <mergeCell ref="O5:O6"/>
    <mergeCell ref="J5:J6"/>
    <mergeCell ref="L5:L6"/>
    <mergeCell ref="E5:E6"/>
    <mergeCell ref="G5:G6"/>
    <mergeCell ref="H5:I5"/>
    <mergeCell ref="C94:D94"/>
    <mergeCell ref="B5:B6"/>
    <mergeCell ref="G94:G95"/>
    <mergeCell ref="H94:H95"/>
    <mergeCell ref="E93:F93"/>
    <mergeCell ref="C5:C6"/>
    <mergeCell ref="D5:D6"/>
    <mergeCell ref="F5:F6"/>
    <mergeCell ref="B94:B95"/>
    <mergeCell ref="B272:B273"/>
    <mergeCell ref="C305:C306"/>
    <mergeCell ref="E272:F273"/>
    <mergeCell ref="F305:F306"/>
    <mergeCell ref="D272:D273"/>
    <mergeCell ref="D305:D306"/>
    <mergeCell ref="C272:C273"/>
    <mergeCell ref="A157:B157"/>
    <mergeCell ref="H3:I3"/>
    <mergeCell ref="E94:E95"/>
    <mergeCell ref="B2:I2"/>
    <mergeCell ref="F1:I1"/>
    <mergeCell ref="B227:F227"/>
    <mergeCell ref="B270:F270"/>
    <mergeCell ref="B230:B231"/>
    <mergeCell ref="C230:D230"/>
    <mergeCell ref="E230:F231"/>
    <mergeCell ref="F94:F95"/>
  </mergeCells>
  <phoneticPr fontId="4" type="noConversion"/>
  <printOptions horizontalCentered="1"/>
  <pageMargins left="0.39370078740157483" right="0.39370078740157483" top="0.39370078740157483" bottom="0" header="0.51181102362204722" footer="0.51181102362204722"/>
  <pageSetup paperSize="9" scale="54" orientation="portrait" r:id="rId1"/>
  <headerFooter alignWithMargins="0">
    <oddFooter xml:space="preserve">&amp;R&amp;P
</oddFooter>
  </headerFooter>
  <rowBreaks count="4" manualBreakCount="4">
    <brk id="88" max="8" man="1"/>
    <brk id="179" min="1" max="15" man="1"/>
    <brk id="225" min="1" max="20" man="1"/>
    <brk id="268" min="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2020-01-22T10:32:53Z</cp:lastPrinted>
  <dcterms:created xsi:type="dcterms:W3CDTF">2004-12-28T14:14:55Z</dcterms:created>
  <dcterms:modified xsi:type="dcterms:W3CDTF">2021-07-20T12:26:36Z</dcterms:modified>
</cp:coreProperties>
</file>