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0\Mellékletek\"/>
    </mc:Choice>
  </mc:AlternateContent>
  <xr:revisionPtr revIDLastSave="0" documentId="8_{EBE70DEF-CC93-492A-8712-358ADA9560AB}" xr6:coauthVersionLast="47" xr6:coauthVersionMax="47" xr10:uidLastSave="{00000000-0000-0000-0000-000000000000}"/>
  <bookViews>
    <workbookView xWindow="-120" yWindow="-120" windowWidth="29040" windowHeight="15840"/>
  </bookViews>
  <sheets>
    <sheet name="Önállóan működők" sheetId="3" r:id="rId1"/>
  </sheets>
  <definedNames>
    <definedName name="_xlnm.Print_Area" localSheetId="0">'Önállóan működők'!$A$1:$D$725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62" i="3" l="1"/>
  <c r="D553" i="3"/>
  <c r="D548" i="3"/>
  <c r="B346" i="3"/>
  <c r="B350" i="3"/>
  <c r="B250" i="3"/>
  <c r="B198" i="3"/>
  <c r="B38" i="3"/>
  <c r="B39" i="3"/>
  <c r="B138" i="3"/>
  <c r="B142" i="3"/>
  <c r="B190" i="3"/>
  <c r="B194" i="3"/>
  <c r="B242" i="3"/>
  <c r="B294" i="3"/>
  <c r="D294" i="3"/>
  <c r="B298" i="3"/>
  <c r="B398" i="3"/>
  <c r="B402" i="3"/>
  <c r="B450" i="3"/>
  <c r="B502" i="3"/>
  <c r="B554" i="3"/>
  <c r="B608" i="3"/>
  <c r="B612" i="3"/>
  <c r="B617" i="3"/>
  <c r="B619" i="3"/>
  <c r="B659" i="3"/>
  <c r="D659" i="3"/>
  <c r="B93" i="3"/>
  <c r="D93" i="3"/>
  <c r="B710" i="3"/>
  <c r="B714" i="3"/>
  <c r="B41" i="3"/>
  <c r="B42" i="3"/>
  <c r="B43" i="3"/>
  <c r="B97" i="3"/>
  <c r="B45" i="3"/>
  <c r="B46" i="3"/>
  <c r="B47" i="3"/>
  <c r="B146" i="3"/>
  <c r="B302" i="3"/>
  <c r="B303" i="3"/>
  <c r="B406" i="3"/>
  <c r="B458" i="3"/>
  <c r="B510" i="3"/>
  <c r="B616" i="3"/>
  <c r="B667" i="3"/>
  <c r="B50" i="3"/>
  <c r="B52" i="3"/>
  <c r="D52" i="3"/>
  <c r="B10" i="3"/>
  <c r="B11" i="3"/>
  <c r="B61" i="3"/>
  <c r="B110" i="3"/>
  <c r="B162" i="3"/>
  <c r="B214" i="3"/>
  <c r="B266" i="3"/>
  <c r="B318" i="3"/>
  <c r="B370" i="3"/>
  <c r="B474" i="3"/>
  <c r="B495" i="3"/>
  <c r="B526" i="3"/>
  <c r="B580" i="3"/>
  <c r="B631" i="3"/>
  <c r="D631" i="3"/>
  <c r="B422" i="3"/>
  <c r="B443" i="3"/>
  <c r="B682" i="3"/>
  <c r="B703" i="3"/>
  <c r="B14" i="3"/>
  <c r="B15" i="3"/>
  <c r="D15" i="3"/>
  <c r="B16" i="3"/>
  <c r="D16" i="3"/>
  <c r="B17" i="3"/>
  <c r="D17" i="3"/>
  <c r="B18" i="3"/>
  <c r="B19" i="3"/>
  <c r="B20" i="3"/>
  <c r="B21" i="3"/>
  <c r="D21" i="3"/>
  <c r="B22" i="3"/>
  <c r="B23" i="3"/>
  <c r="B73" i="3"/>
  <c r="B82" i="3"/>
  <c r="B122" i="3"/>
  <c r="D122" i="3"/>
  <c r="B174" i="3"/>
  <c r="B226" i="3"/>
  <c r="B278" i="3"/>
  <c r="B287" i="3"/>
  <c r="B330" i="3"/>
  <c r="B382" i="3"/>
  <c r="B391" i="3"/>
  <c r="B393" i="3"/>
  <c r="B434" i="3"/>
  <c r="B486" i="3"/>
  <c r="B538" i="3"/>
  <c r="B547" i="3"/>
  <c r="B592" i="3"/>
  <c r="D592" i="3"/>
  <c r="B643" i="3"/>
  <c r="B694" i="3"/>
  <c r="D694" i="3"/>
  <c r="B24" i="3"/>
  <c r="B26" i="3"/>
  <c r="B27" i="3"/>
  <c r="D27" i="3"/>
  <c r="B28" i="3"/>
  <c r="D28" i="3"/>
  <c r="B29" i="3"/>
  <c r="B30" i="3"/>
  <c r="B31" i="3"/>
  <c r="D31" i="3"/>
  <c r="B32" i="3"/>
  <c r="B34" i="3"/>
  <c r="B9" i="3"/>
  <c r="D9" i="3"/>
  <c r="C61" i="3"/>
  <c r="C73" i="3"/>
  <c r="C110" i="3"/>
  <c r="C122" i="3"/>
  <c r="C162" i="3"/>
  <c r="C183" i="3"/>
  <c r="C174" i="3"/>
  <c r="D174" i="3"/>
  <c r="C214" i="3"/>
  <c r="C226" i="3"/>
  <c r="C266" i="3"/>
  <c r="C278" i="3"/>
  <c r="C287" i="3"/>
  <c r="C289" i="3"/>
  <c r="C318" i="3"/>
  <c r="C339" i="3"/>
  <c r="C330" i="3"/>
  <c r="D330" i="3"/>
  <c r="C370" i="3"/>
  <c r="C382" i="3"/>
  <c r="C391" i="3"/>
  <c r="C393" i="3"/>
  <c r="C422" i="3"/>
  <c r="C434" i="3"/>
  <c r="C474" i="3"/>
  <c r="C486" i="3"/>
  <c r="D486" i="3"/>
  <c r="C526" i="3"/>
  <c r="C547" i="3"/>
  <c r="C538" i="3"/>
  <c r="D538" i="3"/>
  <c r="C34" i="3"/>
  <c r="D83" i="3"/>
  <c r="D132" i="3"/>
  <c r="D184" i="3"/>
  <c r="D236" i="3"/>
  <c r="D288" i="3"/>
  <c r="D340" i="3"/>
  <c r="D392" i="3"/>
  <c r="D444" i="3"/>
  <c r="D496" i="3"/>
  <c r="D653" i="3"/>
  <c r="D704" i="3"/>
  <c r="C346" i="3"/>
  <c r="C350" i="3"/>
  <c r="C355" i="3"/>
  <c r="C357" i="3"/>
  <c r="C354" i="3"/>
  <c r="D354" i="3"/>
  <c r="C554" i="3"/>
  <c r="D554" i="3"/>
  <c r="C558" i="3"/>
  <c r="C562" i="3"/>
  <c r="D562" i="3"/>
  <c r="C97" i="3"/>
  <c r="D97" i="3"/>
  <c r="C89" i="3"/>
  <c r="C146" i="3"/>
  <c r="D146" i="3"/>
  <c r="C138" i="3"/>
  <c r="C142" i="3"/>
  <c r="C147" i="3"/>
  <c r="C198" i="3"/>
  <c r="D198" i="3"/>
  <c r="C190" i="3"/>
  <c r="C250" i="3"/>
  <c r="D250" i="3"/>
  <c r="C242" i="3"/>
  <c r="C246" i="3"/>
  <c r="C251" i="3"/>
  <c r="C302" i="3"/>
  <c r="C294" i="3"/>
  <c r="C298" i="3"/>
  <c r="C406" i="3"/>
  <c r="D406" i="3"/>
  <c r="C398" i="3"/>
  <c r="C402" i="3"/>
  <c r="C407" i="3"/>
  <c r="C409" i="3"/>
  <c r="C458" i="3"/>
  <c r="D458" i="3"/>
  <c r="C450" i="3"/>
  <c r="C454" i="3"/>
  <c r="C510" i="3"/>
  <c r="C502" i="3"/>
  <c r="C506" i="3"/>
  <c r="C511" i="3"/>
  <c r="C513" i="3"/>
  <c r="C616" i="3"/>
  <c r="C608" i="3"/>
  <c r="C612" i="3"/>
  <c r="C617" i="3"/>
  <c r="C619" i="3"/>
  <c r="C667" i="3"/>
  <c r="D667" i="3"/>
  <c r="C659" i="3"/>
  <c r="C663" i="3"/>
  <c r="C668" i="3"/>
  <c r="C718" i="3"/>
  <c r="C710" i="3"/>
  <c r="C714" i="3"/>
  <c r="C719" i="3"/>
  <c r="C721" i="3"/>
  <c r="C50" i="3"/>
  <c r="D669" i="3"/>
  <c r="D99" i="3"/>
  <c r="D148" i="3"/>
  <c r="D200" i="3"/>
  <c r="D252" i="3"/>
  <c r="D304" i="3"/>
  <c r="D356" i="3"/>
  <c r="D408" i="3"/>
  <c r="D460" i="3"/>
  <c r="D512" i="3"/>
  <c r="D564" i="3"/>
  <c r="D618" i="3"/>
  <c r="D720" i="3"/>
  <c r="C47" i="3"/>
  <c r="D96" i="3"/>
  <c r="D145" i="3"/>
  <c r="D197" i="3"/>
  <c r="D249" i="3"/>
  <c r="D301" i="3"/>
  <c r="D353" i="3"/>
  <c r="D405" i="3"/>
  <c r="D457" i="3"/>
  <c r="D509" i="3"/>
  <c r="D561" i="3"/>
  <c r="D615" i="3"/>
  <c r="D666" i="3"/>
  <c r="D717" i="3"/>
  <c r="C46" i="3"/>
  <c r="D508" i="3"/>
  <c r="D95" i="3"/>
  <c r="D456" i="3"/>
  <c r="D144" i="3"/>
  <c r="D196" i="3"/>
  <c r="D248" i="3"/>
  <c r="D300" i="3"/>
  <c r="D352" i="3"/>
  <c r="D404" i="3"/>
  <c r="D560" i="3"/>
  <c r="D614" i="3"/>
  <c r="D665" i="3"/>
  <c r="D716" i="3"/>
  <c r="C45" i="3"/>
  <c r="D94" i="3"/>
  <c r="D143" i="3"/>
  <c r="D195" i="3"/>
  <c r="D247" i="3"/>
  <c r="D299" i="3"/>
  <c r="D351" i="3"/>
  <c r="D403" i="3"/>
  <c r="D455" i="3"/>
  <c r="D507" i="3"/>
  <c r="D559" i="3"/>
  <c r="D613" i="3"/>
  <c r="D664" i="3"/>
  <c r="D715" i="3"/>
  <c r="C43" i="3"/>
  <c r="D92" i="3"/>
  <c r="D141" i="3"/>
  <c r="D193" i="3"/>
  <c r="D245" i="3"/>
  <c r="D297" i="3"/>
  <c r="D349" i="3"/>
  <c r="D401" i="3"/>
  <c r="D453" i="3"/>
  <c r="D505" i="3"/>
  <c r="D557" i="3"/>
  <c r="D611" i="3"/>
  <c r="D662" i="3"/>
  <c r="D713" i="3"/>
  <c r="C42" i="3"/>
  <c r="D610" i="3"/>
  <c r="D91" i="3"/>
  <c r="D140" i="3"/>
  <c r="D192" i="3"/>
  <c r="D244" i="3"/>
  <c r="D296" i="3"/>
  <c r="D348" i="3"/>
  <c r="D400" i="3"/>
  <c r="D452" i="3"/>
  <c r="D504" i="3"/>
  <c r="D556" i="3"/>
  <c r="D661" i="3"/>
  <c r="D712" i="3"/>
  <c r="C41" i="3"/>
  <c r="D90" i="3"/>
  <c r="D139" i="3"/>
  <c r="D191" i="3"/>
  <c r="D243" i="3"/>
  <c r="D295" i="3"/>
  <c r="D347" i="3"/>
  <c r="D399" i="3"/>
  <c r="D451" i="3"/>
  <c r="D503" i="3"/>
  <c r="D555" i="3"/>
  <c r="D660" i="3"/>
  <c r="D711" i="3"/>
  <c r="D41" i="3"/>
  <c r="C39" i="3"/>
  <c r="D88" i="3"/>
  <c r="D137" i="3"/>
  <c r="D189" i="3"/>
  <c r="D241" i="3"/>
  <c r="D293" i="3"/>
  <c r="D345" i="3"/>
  <c r="D397" i="3"/>
  <c r="D449" i="3"/>
  <c r="D501" i="3"/>
  <c r="D607" i="3"/>
  <c r="D658" i="3"/>
  <c r="D709" i="3"/>
  <c r="C38" i="3"/>
  <c r="D87" i="3"/>
  <c r="D136" i="3"/>
  <c r="D188" i="3"/>
  <c r="D240" i="3"/>
  <c r="D292" i="3"/>
  <c r="D344" i="3"/>
  <c r="D396" i="3"/>
  <c r="D448" i="3"/>
  <c r="D500" i="3"/>
  <c r="D552" i="3"/>
  <c r="D606" i="3"/>
  <c r="D657" i="3"/>
  <c r="D708" i="3"/>
  <c r="C52" i="3"/>
  <c r="C10" i="3"/>
  <c r="D10" i="3"/>
  <c r="C11" i="3"/>
  <c r="C13" i="3"/>
  <c r="D13" i="3"/>
  <c r="C14" i="3"/>
  <c r="C15" i="3"/>
  <c r="C16" i="3"/>
  <c r="C17" i="3"/>
  <c r="C18" i="3"/>
  <c r="D18" i="3"/>
  <c r="C19" i="3"/>
  <c r="D19" i="3"/>
  <c r="C20" i="3"/>
  <c r="D20" i="3"/>
  <c r="C21" i="3"/>
  <c r="C22" i="3"/>
  <c r="D22" i="3"/>
  <c r="C23" i="3"/>
  <c r="D23" i="3"/>
  <c r="C25" i="3"/>
  <c r="D25" i="3"/>
  <c r="C26" i="3"/>
  <c r="D26" i="3"/>
  <c r="C27" i="3"/>
  <c r="C28" i="3"/>
  <c r="C29" i="3"/>
  <c r="D29" i="3"/>
  <c r="C30" i="3"/>
  <c r="D30" i="3"/>
  <c r="C31" i="3"/>
  <c r="C32" i="3"/>
  <c r="D32" i="3"/>
  <c r="C36" i="3"/>
  <c r="D36" i="3"/>
  <c r="C37" i="3"/>
  <c r="D37" i="3"/>
  <c r="C9" i="3"/>
  <c r="D722" i="3"/>
  <c r="D702" i="3"/>
  <c r="D701" i="3"/>
  <c r="D700" i="3"/>
  <c r="D699" i="3"/>
  <c r="D698" i="3"/>
  <c r="D697" i="3"/>
  <c r="D696" i="3"/>
  <c r="D695" i="3"/>
  <c r="D693" i="3"/>
  <c r="D692" i="3"/>
  <c r="D691" i="3"/>
  <c r="D690" i="3"/>
  <c r="D689" i="3"/>
  <c r="D688" i="3"/>
  <c r="D687" i="3"/>
  <c r="D686" i="3"/>
  <c r="D685" i="3"/>
  <c r="D684" i="3"/>
  <c r="D683" i="3"/>
  <c r="D681" i="3"/>
  <c r="D680" i="3"/>
  <c r="D679" i="3"/>
  <c r="D101" i="3"/>
  <c r="D81" i="3"/>
  <c r="D80" i="3"/>
  <c r="D79" i="3"/>
  <c r="D78" i="3"/>
  <c r="D77" i="3"/>
  <c r="D76" i="3"/>
  <c r="D75" i="3"/>
  <c r="D74" i="3"/>
  <c r="D72" i="3"/>
  <c r="D71" i="3"/>
  <c r="D70" i="3"/>
  <c r="D69" i="3"/>
  <c r="D68" i="3"/>
  <c r="D67" i="3"/>
  <c r="D66" i="3"/>
  <c r="D65" i="3"/>
  <c r="D64" i="3"/>
  <c r="D63" i="3"/>
  <c r="D62" i="3"/>
  <c r="D60" i="3"/>
  <c r="D59" i="3"/>
  <c r="D58" i="3"/>
  <c r="D150" i="3"/>
  <c r="D130" i="3"/>
  <c r="D129" i="3"/>
  <c r="D128" i="3"/>
  <c r="D127" i="3"/>
  <c r="D126" i="3"/>
  <c r="D125" i="3"/>
  <c r="D124" i="3"/>
  <c r="D123" i="3"/>
  <c r="D121" i="3"/>
  <c r="D120" i="3"/>
  <c r="D119" i="3"/>
  <c r="D118" i="3"/>
  <c r="D117" i="3"/>
  <c r="D116" i="3"/>
  <c r="D115" i="3"/>
  <c r="D114" i="3"/>
  <c r="D113" i="3"/>
  <c r="D112" i="3"/>
  <c r="D111" i="3"/>
  <c r="D109" i="3"/>
  <c r="D108" i="3"/>
  <c r="D107" i="3"/>
  <c r="D202" i="3"/>
  <c r="D182" i="3"/>
  <c r="D181" i="3"/>
  <c r="D180" i="3"/>
  <c r="D179" i="3"/>
  <c r="D178" i="3"/>
  <c r="D177" i="3"/>
  <c r="D176" i="3"/>
  <c r="D175" i="3"/>
  <c r="D173" i="3"/>
  <c r="D172" i="3"/>
  <c r="D171" i="3"/>
  <c r="D170" i="3"/>
  <c r="D169" i="3"/>
  <c r="D168" i="3"/>
  <c r="D167" i="3"/>
  <c r="D166" i="3"/>
  <c r="D165" i="3"/>
  <c r="D164" i="3"/>
  <c r="D163" i="3"/>
  <c r="D161" i="3"/>
  <c r="D160" i="3"/>
  <c r="D159" i="3"/>
  <c r="D254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3" i="3"/>
  <c r="D212" i="3"/>
  <c r="D211" i="3"/>
  <c r="D306" i="3"/>
  <c r="D286" i="3"/>
  <c r="D285" i="3"/>
  <c r="D284" i="3"/>
  <c r="D283" i="3"/>
  <c r="D282" i="3"/>
  <c r="D281" i="3"/>
  <c r="D280" i="3"/>
  <c r="D279" i="3"/>
  <c r="D277" i="3"/>
  <c r="D276" i="3"/>
  <c r="D275" i="3"/>
  <c r="D274" i="3"/>
  <c r="D273" i="3"/>
  <c r="D272" i="3"/>
  <c r="D271" i="3"/>
  <c r="D270" i="3"/>
  <c r="D269" i="3"/>
  <c r="D268" i="3"/>
  <c r="D267" i="3"/>
  <c r="D265" i="3"/>
  <c r="D264" i="3"/>
  <c r="D263" i="3"/>
  <c r="D358" i="3"/>
  <c r="D338" i="3"/>
  <c r="D337" i="3"/>
  <c r="D336" i="3"/>
  <c r="D335" i="3"/>
  <c r="D334" i="3"/>
  <c r="D333" i="3"/>
  <c r="D332" i="3"/>
  <c r="D331" i="3"/>
  <c r="D329" i="3"/>
  <c r="D328" i="3"/>
  <c r="D327" i="3"/>
  <c r="D326" i="3"/>
  <c r="D325" i="3"/>
  <c r="D324" i="3"/>
  <c r="D323" i="3"/>
  <c r="D322" i="3"/>
  <c r="D321" i="3"/>
  <c r="D320" i="3"/>
  <c r="D319" i="3"/>
  <c r="D317" i="3"/>
  <c r="D316" i="3"/>
  <c r="D315" i="3"/>
  <c r="D410" i="3"/>
  <c r="D390" i="3"/>
  <c r="D389" i="3"/>
  <c r="D388" i="3"/>
  <c r="D387" i="3"/>
  <c r="D386" i="3"/>
  <c r="D385" i="3"/>
  <c r="D384" i="3"/>
  <c r="D383" i="3"/>
  <c r="D381" i="3"/>
  <c r="D380" i="3"/>
  <c r="D379" i="3"/>
  <c r="D378" i="3"/>
  <c r="D377" i="3"/>
  <c r="D376" i="3"/>
  <c r="D375" i="3"/>
  <c r="D374" i="3"/>
  <c r="D373" i="3"/>
  <c r="D372" i="3"/>
  <c r="D371" i="3"/>
  <c r="D369" i="3"/>
  <c r="D368" i="3"/>
  <c r="D367" i="3"/>
  <c r="D462" i="3"/>
  <c r="D442" i="3"/>
  <c r="D441" i="3"/>
  <c r="D440" i="3"/>
  <c r="D439" i="3"/>
  <c r="D438" i="3"/>
  <c r="D437" i="3"/>
  <c r="D436" i="3"/>
  <c r="D435" i="3"/>
  <c r="D433" i="3"/>
  <c r="D432" i="3"/>
  <c r="D431" i="3"/>
  <c r="D430" i="3"/>
  <c r="D429" i="3"/>
  <c r="D428" i="3"/>
  <c r="D427" i="3"/>
  <c r="D426" i="3"/>
  <c r="D425" i="3"/>
  <c r="D424" i="3"/>
  <c r="D423" i="3"/>
  <c r="D421" i="3"/>
  <c r="D420" i="3"/>
  <c r="D419" i="3"/>
  <c r="D514" i="3"/>
  <c r="D494" i="3"/>
  <c r="D493" i="3"/>
  <c r="D492" i="3"/>
  <c r="D491" i="3"/>
  <c r="D490" i="3"/>
  <c r="D489" i="3"/>
  <c r="D488" i="3"/>
  <c r="D487" i="3"/>
  <c r="D485" i="3"/>
  <c r="D484" i="3"/>
  <c r="D483" i="3"/>
  <c r="D482" i="3"/>
  <c r="D481" i="3"/>
  <c r="D480" i="3"/>
  <c r="D479" i="3"/>
  <c r="D478" i="3"/>
  <c r="D477" i="3"/>
  <c r="D476" i="3"/>
  <c r="D475" i="3"/>
  <c r="D473" i="3"/>
  <c r="D472" i="3"/>
  <c r="D471" i="3"/>
  <c r="D566" i="3"/>
  <c r="D546" i="3"/>
  <c r="D545" i="3"/>
  <c r="D544" i="3"/>
  <c r="D543" i="3"/>
  <c r="D542" i="3"/>
  <c r="D541" i="3"/>
  <c r="D540" i="3"/>
  <c r="D539" i="3"/>
  <c r="D537" i="3"/>
  <c r="D536" i="3"/>
  <c r="D535" i="3"/>
  <c r="D534" i="3"/>
  <c r="D533" i="3"/>
  <c r="D532" i="3"/>
  <c r="D531" i="3"/>
  <c r="D530" i="3"/>
  <c r="D529" i="3"/>
  <c r="D528" i="3"/>
  <c r="D527" i="3"/>
  <c r="D525" i="3"/>
  <c r="D524" i="3"/>
  <c r="D523" i="3"/>
  <c r="D620" i="3"/>
  <c r="D600" i="3"/>
  <c r="D599" i="3"/>
  <c r="D598" i="3"/>
  <c r="D597" i="3"/>
  <c r="D596" i="3"/>
  <c r="D595" i="3"/>
  <c r="D594" i="3"/>
  <c r="D593" i="3"/>
  <c r="D591" i="3"/>
  <c r="D590" i="3"/>
  <c r="D589" i="3"/>
  <c r="D588" i="3"/>
  <c r="D587" i="3"/>
  <c r="D586" i="3"/>
  <c r="D585" i="3"/>
  <c r="D584" i="3"/>
  <c r="D583" i="3"/>
  <c r="D582" i="3"/>
  <c r="D581" i="3"/>
  <c r="D579" i="3"/>
  <c r="D578" i="3"/>
  <c r="D577" i="3"/>
  <c r="D671" i="3"/>
  <c r="D628" i="3"/>
  <c r="D629" i="3"/>
  <c r="D630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11" i="3"/>
  <c r="B663" i="3"/>
  <c r="D663" i="3"/>
  <c r="D718" i="3"/>
  <c r="B558" i="3"/>
  <c r="B563" i="3"/>
  <c r="B246" i="3"/>
  <c r="B251" i="3"/>
  <c r="D138" i="3"/>
  <c r="C194" i="3"/>
  <c r="B652" i="3"/>
  <c r="D652" i="3"/>
  <c r="D382" i="3"/>
  <c r="D682" i="3"/>
  <c r="D422" i="3"/>
  <c r="C93" i="3"/>
  <c r="C12" i="3"/>
  <c r="D370" i="3"/>
  <c r="D162" i="3"/>
  <c r="D510" i="3"/>
  <c r="C495" i="3"/>
  <c r="C497" i="3"/>
  <c r="D214" i="3"/>
  <c r="C235" i="3"/>
  <c r="C237" i="3"/>
  <c r="D526" i="3"/>
  <c r="D266" i="3"/>
  <c r="D46" i="3"/>
  <c r="D50" i="3"/>
  <c r="C98" i="3"/>
  <c r="C100" i="3"/>
  <c r="B549" i="3"/>
  <c r="D43" i="3"/>
  <c r="C443" i="3"/>
  <c r="D434" i="3"/>
  <c r="C24" i="3"/>
  <c r="D24" i="3"/>
  <c r="D278" i="3"/>
  <c r="D73" i="3"/>
  <c r="D580" i="3"/>
  <c r="B601" i="3"/>
  <c r="B603" i="3"/>
  <c r="D42" i="3"/>
  <c r="C48" i="3"/>
  <c r="C199" i="3"/>
  <c r="C82" i="3"/>
  <c r="D710" i="3"/>
  <c r="D246" i="3"/>
  <c r="D47" i="3"/>
  <c r="C131" i="3"/>
  <c r="D110" i="3"/>
  <c r="D14" i="3"/>
  <c r="B235" i="3"/>
  <c r="B237" i="3"/>
  <c r="D237" i="3"/>
  <c r="D616" i="3"/>
  <c r="D302" i="3"/>
  <c r="D242" i="3"/>
  <c r="C84" i="3"/>
  <c r="C201" i="3"/>
  <c r="C445" i="3"/>
  <c r="C133" i="3"/>
  <c r="B339" i="3"/>
  <c r="B341" i="3"/>
  <c r="C563" i="3"/>
  <c r="C565" i="3"/>
  <c r="D61" i="3"/>
  <c r="D190" i="3"/>
  <c r="B183" i="3"/>
  <c r="D235" i="3"/>
  <c r="C40" i="3"/>
  <c r="B185" i="3"/>
  <c r="D608" i="3"/>
  <c r="D601" i="3"/>
  <c r="D89" i="3"/>
  <c r="D558" i="3"/>
  <c r="B454" i="3"/>
  <c r="B654" i="3"/>
  <c r="D654" i="3"/>
  <c r="B506" i="3"/>
  <c r="B511" i="3"/>
  <c r="B12" i="3"/>
  <c r="D12" i="3"/>
  <c r="D474" i="3"/>
  <c r="B459" i="3"/>
  <c r="B461" i="3"/>
  <c r="D461" i="3"/>
  <c r="D346" i="3"/>
  <c r="D45" i="3"/>
  <c r="B48" i="3"/>
  <c r="B98" i="3"/>
  <c r="B100" i="3"/>
  <c r="B40" i="3"/>
  <c r="D398" i="3"/>
  <c r="D391" i="3"/>
  <c r="B668" i="3"/>
  <c r="B670" i="3"/>
  <c r="D38" i="3"/>
  <c r="C253" i="3"/>
  <c r="D393" i="3"/>
  <c r="D563" i="3"/>
  <c r="B565" i="3"/>
  <c r="D565" i="3"/>
  <c r="C303" i="3"/>
  <c r="C305" i="3"/>
  <c r="D298" i="3"/>
  <c r="D48" i="3"/>
  <c r="C341" i="3"/>
  <c r="D339" i="3"/>
  <c r="B705" i="3"/>
  <c r="D705" i="3"/>
  <c r="D703" i="3"/>
  <c r="B305" i="3"/>
  <c r="D305" i="3"/>
  <c r="D303" i="3"/>
  <c r="D350" i="3"/>
  <c r="B355" i="3"/>
  <c r="B357" i="3"/>
  <c r="D357" i="3"/>
  <c r="D341" i="3"/>
  <c r="C44" i="3"/>
  <c r="C670" i="3"/>
  <c r="D670" i="3"/>
  <c r="C459" i="3"/>
  <c r="D454" i="3"/>
  <c r="C149" i="3"/>
  <c r="C49" i="3"/>
  <c r="D547" i="3"/>
  <c r="C549" i="3"/>
  <c r="D549" i="3"/>
  <c r="C185" i="3"/>
  <c r="C33" i="3"/>
  <c r="D183" i="3"/>
  <c r="B289" i="3"/>
  <c r="D289" i="3"/>
  <c r="D287" i="3"/>
  <c r="D82" i="3"/>
  <c r="B84" i="3"/>
  <c r="B445" i="3"/>
  <c r="D445" i="3"/>
  <c r="D443" i="3"/>
  <c r="B497" i="3"/>
  <c r="D497" i="3"/>
  <c r="D495" i="3"/>
  <c r="D98" i="3"/>
  <c r="D318" i="3"/>
  <c r="B131" i="3"/>
  <c r="D502" i="3"/>
  <c r="D450" i="3"/>
  <c r="D668" i="3"/>
  <c r="C51" i="3"/>
  <c r="B133" i="3"/>
  <c r="D133" i="3"/>
  <c r="D131" i="3"/>
  <c r="D84" i="3"/>
  <c r="B35" i="3"/>
  <c r="D35" i="3"/>
  <c r="C35" i="3"/>
  <c r="D185" i="3"/>
  <c r="D459" i="3"/>
  <c r="C461" i="3"/>
  <c r="D355" i="3"/>
  <c r="B33" i="3"/>
  <c r="D33" i="3"/>
  <c r="D39" i="3"/>
  <c r="D714" i="3"/>
  <c r="B719" i="3"/>
  <c r="B513" i="3"/>
  <c r="D513" i="3"/>
  <c r="D511" i="3"/>
  <c r="D506" i="3"/>
  <c r="D402" i="3"/>
  <c r="B407" i="3"/>
  <c r="D40" i="3"/>
  <c r="B253" i="3"/>
  <c r="D253" i="3"/>
  <c r="D251" i="3"/>
  <c r="B199" i="3"/>
  <c r="D194" i="3"/>
  <c r="B44" i="3"/>
  <c r="D142" i="3"/>
  <c r="B147" i="3"/>
  <c r="D34" i="3"/>
  <c r="D100" i="3"/>
  <c r="B721" i="3"/>
  <c r="D721" i="3"/>
  <c r="D719" i="3"/>
  <c r="D44" i="3"/>
  <c r="B409" i="3"/>
  <c r="D409" i="3"/>
  <c r="D407" i="3"/>
  <c r="D199" i="3"/>
  <c r="B201" i="3"/>
  <c r="D201" i="3"/>
  <c r="D147" i="3"/>
  <c r="B49" i="3"/>
  <c r="B149" i="3"/>
  <c r="D49" i="3"/>
  <c r="D149" i="3"/>
  <c r="D51" i="3"/>
  <c r="B51" i="3"/>
</calcChain>
</file>

<file path=xl/sharedStrings.xml><?xml version="1.0" encoding="utf-8"?>
<sst xmlns="http://schemas.openxmlformats.org/spreadsheetml/2006/main" count="679" uniqueCount="69">
  <si>
    <t>Szolgáltatások ellenértéke</t>
  </si>
  <si>
    <t xml:space="preserve">Bevételek </t>
  </si>
  <si>
    <t>Kiadások</t>
  </si>
  <si>
    <t>Személyi juttatások</t>
  </si>
  <si>
    <t>Összesen</t>
  </si>
  <si>
    <t>Dologi kiadások</t>
  </si>
  <si>
    <t>Beruházások</t>
  </si>
  <si>
    <t>Felújítások</t>
  </si>
  <si>
    <t>Foglalkoztatottak létszáma</t>
  </si>
  <si>
    <t>Intézmények összesen</t>
  </si>
  <si>
    <t>Komárom Város Egyesített Szociális Intézménye</t>
  </si>
  <si>
    <t>Komáromi Aprótalpak Bölcsőde</t>
  </si>
  <si>
    <t>Jókai Mór Városi Könyvtár</t>
  </si>
  <si>
    <t xml:space="preserve">   (önként vállalt feladat: jelzőrendszeres házi segítségnyújtás és a hajléktalan éjjeli menedékhely)</t>
  </si>
  <si>
    <t>Kötelező feladatok</t>
  </si>
  <si>
    <t>Önként vállalt feladatok</t>
  </si>
  <si>
    <t>E Ft</t>
  </si>
  <si>
    <t>Munkaadókat terhelő járulékok és szociális hjár adó</t>
  </si>
  <si>
    <t>12. melléklet</t>
  </si>
  <si>
    <t>Komáromi Klapka György Múzeum</t>
  </si>
  <si>
    <t>Felhalmozási bevételek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</si>
  <si>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</si>
  <si>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</si>
  <si>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</si>
  <si>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</si>
  <si>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ebből:</t>
  </si>
  <si>
    <t>Áru és 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</si>
  <si>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</si>
  <si>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</si>
  <si>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</si>
  <si>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</si>
  <si>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</si>
  <si>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</si>
  <si>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</si>
  <si>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</si>
  <si>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</si>
  <si>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</si>
  <si>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</si>
  <si>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</si>
  <si>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</si>
  <si>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</t>
  </si>
  <si>
    <t>Felhalmozási célú átvett pénzeszközök</t>
  </si>
  <si>
    <t>Költségvetési bevételek összesen</t>
  </si>
  <si>
    <t>Bevételek összesen</t>
  </si>
  <si>
    <t>Ellátottak pénzbeli juttatásai</t>
  </si>
  <si>
    <t>Egyéb működési célú kiadások</t>
  </si>
  <si>
    <t xml:space="preserve">Működési célú kiadások </t>
  </si>
  <si>
    <t>Egyéb felhalmozási célú kiadások</t>
  </si>
  <si>
    <t xml:space="preserve">Felhalmozási célú kiadások </t>
  </si>
  <si>
    <t>Költségvetési kiadások összesen</t>
  </si>
  <si>
    <t>Finanszírozási kiadások</t>
  </si>
  <si>
    <t>Kiadások összesen</t>
  </si>
  <si>
    <t>Tulajdonosi bevételek (bérleti díj)</t>
  </si>
  <si>
    <t>Finanszírozási bevételek Irányítószervi támogatás</t>
  </si>
  <si>
    <t>Komáromi Csillag Óvoda</t>
  </si>
  <si>
    <t>Komáromi  Tóparti Óvoda</t>
  </si>
  <si>
    <t>Komáromi Napsugár Óvoda</t>
  </si>
  <si>
    <t>Komáromi Gesztenyés Óvoda</t>
  </si>
  <si>
    <t>Komáromi Kistáltos Óvoda</t>
  </si>
  <si>
    <t>Komáromi Szivárvány Óvoda</t>
  </si>
  <si>
    <t>Finanszírozási bevételek -irányító szervi támogatás</t>
  </si>
  <si>
    <t xml:space="preserve"> </t>
  </si>
  <si>
    <t>Komárom Város Egészségügyi Alapellátási Szolgálata</t>
  </si>
  <si>
    <t>Komáromi Szőnyi Színes Óvoda</t>
  </si>
  <si>
    <t>Komáromi Tám-Pont Család- és Gyermekjóléti Intézmény</t>
  </si>
  <si>
    <t>Komárom Város gazdasági szervezettel nem rendelkező intézményeinek 2020. évi tervezett bevételi és kiadási előirányzata</t>
  </si>
  <si>
    <t>Nemzeti Egészségbiztosítási Alapkezelő működési támogatása:           E Ft</t>
  </si>
  <si>
    <t>160000 E Ft</t>
  </si>
  <si>
    <t xml:space="preserve">1/2020. (I.28.) önk. rendelet eredeti ei.összesen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</si>
</sst>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 CE"/>
    </font>
    <font>
      <sz val="10"/>
      <color indexed="8"/>
      <name val="Arial"/>
      <family val="2"/>
      <charset val="238"/>
    </font>
    <font>
      <b/>
      <sz val="10"/>
      <color indexed="8"/>
      <name val="Arial CE"/>
      <family val="2"/>
    </font>
    <font>
      <b/>
      <sz val="10"/>
      <color indexed="8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 CE"/>
      <family val="2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 CE"/>
    </font>
    <font>
      <b/>
      <sz val="8"/>
      <name val="Arial CE"/>
      <charset val="238"/>
    </font>
    <font>
      <b/>
      <sz val="10"/>
      <color indexed="10"/>
      <name val="Arial"/>
      <family val="2"/>
      <charset val="238"/>
    </font>
    <font>
      <sz val="9"/>
      <color indexed="8"/>
      <name val="Arial CE"/>
      <family val="2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 CE"/>
      <family val="2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7" fillId="0" borderId="2" xfId="0" applyFont="1" applyFill="1" applyBorder="1"/>
    <xf numFmtId="0" fontId="0" fillId="0" borderId="0" xfId="0" applyBorder="1"/>
    <xf numFmtId="0" fontId="12" fillId="0" borderId="0" xfId="0" applyFont="1"/>
    <xf numFmtId="0" fontId="10" fillId="0" borderId="0" xfId="0" applyFont="1"/>
    <xf numFmtId="0" fontId="7" fillId="0" borderId="0" xfId="0" applyFont="1" applyFill="1" applyBorder="1"/>
    <xf numFmtId="3" fontId="3" fillId="0" borderId="2" xfId="0" applyNumberFormat="1" applyFont="1" applyBorder="1"/>
    <xf numFmtId="0" fontId="3" fillId="0" borderId="2" xfId="0" applyFont="1" applyBorder="1"/>
    <xf numFmtId="3" fontId="15" fillId="0" borderId="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0" fillId="0" borderId="0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12" fillId="0" borderId="3" xfId="0" applyNumberFormat="1" applyFont="1" applyBorder="1"/>
    <xf numFmtId="3" fontId="6" fillId="0" borderId="3" xfId="0" applyNumberFormat="1" applyFont="1" applyBorder="1"/>
    <xf numFmtId="0" fontId="0" fillId="0" borderId="2" xfId="0" applyBorder="1"/>
    <xf numFmtId="0" fontId="17" fillId="0" borderId="2" xfId="0" applyFont="1" applyBorder="1"/>
    <xf numFmtId="0" fontId="16" fillId="0" borderId="0" xfId="0" applyFont="1" applyFill="1" applyBorder="1"/>
    <xf numFmtId="0" fontId="21" fillId="0" borderId="0" xfId="0" applyFont="1" applyAlignment="1">
      <alignment horizontal="center"/>
    </xf>
    <xf numFmtId="0" fontId="13" fillId="0" borderId="0" xfId="0" applyFont="1" applyBorder="1" applyAlignment="1">
      <alignment vertical="top"/>
    </xf>
    <xf numFmtId="0" fontId="3" fillId="0" borderId="0" xfId="0" applyFont="1" applyAlignment="1">
      <alignment horizontal="right"/>
    </xf>
    <xf numFmtId="3" fontId="0" fillId="0" borderId="2" xfId="0" applyNumberFormat="1" applyBorder="1"/>
    <xf numFmtId="3" fontId="0" fillId="0" borderId="3" xfId="0" applyNumberFormat="1" applyBorder="1"/>
    <xf numFmtId="3" fontId="8" fillId="0" borderId="2" xfId="0" applyNumberFormat="1" applyFont="1" applyBorder="1"/>
    <xf numFmtId="3" fontId="8" fillId="0" borderId="4" xfId="0" applyNumberFormat="1" applyFont="1" applyBorder="1"/>
    <xf numFmtId="3" fontId="8" fillId="0" borderId="5" xfId="0" applyNumberFormat="1" applyFont="1" applyBorder="1"/>
    <xf numFmtId="3" fontId="1" fillId="0" borderId="5" xfId="0" applyNumberFormat="1" applyFont="1" applyBorder="1"/>
    <xf numFmtId="3" fontId="8" fillId="0" borderId="6" xfId="0" applyNumberFormat="1" applyFont="1" applyBorder="1"/>
    <xf numFmtId="2" fontId="3" fillId="0" borderId="7" xfId="0" applyNumberFormat="1" applyFont="1" applyBorder="1"/>
    <xf numFmtId="3" fontId="18" fillId="0" borderId="3" xfId="0" applyNumberFormat="1" applyFont="1" applyBorder="1"/>
    <xf numFmtId="3" fontId="8" fillId="0" borderId="3" xfId="0" applyNumberFormat="1" applyFont="1" applyBorder="1"/>
    <xf numFmtId="0" fontId="0" fillId="0" borderId="6" xfId="0" applyBorder="1"/>
    <xf numFmtId="0" fontId="23" fillId="0" borderId="6" xfId="0" applyFont="1" applyBorder="1"/>
    <xf numFmtId="0" fontId="17" fillId="0" borderId="6" xfId="0" applyFont="1" applyBorder="1"/>
    <xf numFmtId="3" fontId="9" fillId="0" borderId="2" xfId="0" applyNumberFormat="1" applyFont="1" applyBorder="1"/>
    <xf numFmtId="0" fontId="18" fillId="0" borderId="2" xfId="0" applyFont="1" applyBorder="1"/>
    <xf numFmtId="0" fontId="9" fillId="0" borderId="2" xfId="0" applyFont="1" applyBorder="1"/>
    <xf numFmtId="0" fontId="9" fillId="0" borderId="6" xfId="0" applyFont="1" applyBorder="1"/>
    <xf numFmtId="3" fontId="0" fillId="0" borderId="6" xfId="0" applyNumberFormat="1" applyBorder="1"/>
    <xf numFmtId="2" fontId="0" fillId="0" borderId="6" xfId="0" applyNumberFormat="1" applyBorder="1"/>
    <xf numFmtId="0" fontId="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24" fillId="0" borderId="2" xfId="0" applyFont="1" applyBorder="1"/>
    <xf numFmtId="3" fontId="9" fillId="0" borderId="2" xfId="0" applyNumberFormat="1" applyFont="1" applyFill="1" applyBorder="1" applyAlignment="1">
      <alignment horizontal="right"/>
    </xf>
    <xf numFmtId="0" fontId="25" fillId="0" borderId="2" xfId="0" applyFont="1" applyBorder="1"/>
    <xf numFmtId="0" fontId="26" fillId="0" borderId="2" xfId="0" applyFont="1" applyBorder="1"/>
    <xf numFmtId="0" fontId="9" fillId="0" borderId="2" xfId="0" applyFont="1" applyBorder="1" applyAlignment="1">
      <alignment horizontal="center"/>
    </xf>
    <xf numFmtId="3" fontId="18" fillId="0" borderId="2" xfId="0" applyNumberFormat="1" applyFont="1" applyBorder="1"/>
    <xf numFmtId="0" fontId="9" fillId="0" borderId="8" xfId="0" applyFont="1" applyBorder="1"/>
    <xf numFmtId="0" fontId="11" fillId="0" borderId="0" xfId="0" applyFont="1" applyFill="1" applyBorder="1"/>
    <xf numFmtId="3" fontId="6" fillId="0" borderId="9" xfId="0" applyNumberFormat="1" applyFont="1" applyBorder="1"/>
    <xf numFmtId="0" fontId="3" fillId="0" borderId="10" xfId="0" applyFont="1" applyBorder="1"/>
    <xf numFmtId="0" fontId="3" fillId="0" borderId="11" xfId="0" applyFont="1" applyBorder="1"/>
    <xf numFmtId="3" fontId="0" fillId="0" borderId="12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18" fillId="0" borderId="5" xfId="0" applyNumberFormat="1" applyFont="1" applyBorder="1"/>
    <xf numFmtId="3" fontId="12" fillId="0" borderId="5" xfId="0" applyNumberFormat="1" applyFont="1" applyBorder="1"/>
    <xf numFmtId="2" fontId="3" fillId="0" borderId="13" xfId="0" applyNumberFormat="1" applyFont="1" applyBorder="1"/>
    <xf numFmtId="0" fontId="9" fillId="0" borderId="8" xfId="0" applyFont="1" applyBorder="1" applyAlignment="1">
      <alignment horizontal="center" vertical="center"/>
    </xf>
    <xf numFmtId="0" fontId="3" fillId="0" borderId="14" xfId="0" applyFont="1" applyBorder="1"/>
    <xf numFmtId="0" fontId="0" fillId="0" borderId="8" xfId="0" applyBorder="1"/>
    <xf numFmtId="3" fontId="6" fillId="0" borderId="2" xfId="0" applyNumberFormat="1" applyFont="1" applyBorder="1"/>
    <xf numFmtId="4" fontId="8" fillId="0" borderId="2" xfId="0" applyNumberFormat="1" applyFont="1" applyBorder="1" applyAlignment="1">
      <alignment horizontal="right" vertical="center" wrapText="1"/>
    </xf>
    <xf numFmtId="2" fontId="3" fillId="0" borderId="2" xfId="0" applyNumberFormat="1" applyFont="1" applyBorder="1"/>
    <xf numFmtId="3" fontId="28" fillId="0" borderId="2" xfId="0" applyNumberFormat="1" applyFont="1" applyBorder="1"/>
    <xf numFmtId="3" fontId="26" fillId="0" borderId="2" xfId="0" applyNumberFormat="1" applyFont="1" applyBorder="1"/>
    <xf numFmtId="3" fontId="26" fillId="0" borderId="2" xfId="0" applyNumberFormat="1" applyFont="1" applyFill="1" applyBorder="1" applyAlignment="1">
      <alignment horizontal="right"/>
    </xf>
    <xf numFmtId="3" fontId="26" fillId="0" borderId="5" xfId="0" applyNumberFormat="1" applyFont="1" applyBorder="1"/>
    <xf numFmtId="0" fontId="26" fillId="0" borderId="6" xfId="0" applyFont="1" applyBorder="1"/>
    <xf numFmtId="3" fontId="28" fillId="0" borderId="3" xfId="0" applyNumberFormat="1" applyFont="1" applyBorder="1"/>
    <xf numFmtId="3" fontId="29" fillId="0" borderId="2" xfId="0" applyNumberFormat="1" applyFont="1" applyFill="1" applyBorder="1" applyAlignment="1">
      <alignment horizontal="right"/>
    </xf>
    <xf numFmtId="3" fontId="30" fillId="0" borderId="3" xfId="0" applyNumberFormat="1" applyFont="1" applyBorder="1"/>
    <xf numFmtId="4" fontId="3" fillId="0" borderId="2" xfId="0" applyNumberFormat="1" applyFont="1" applyBorder="1"/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724"/>
  <sheetViews>
    <sheetView tabSelected="1" zoomScaleNormal="100" workbookViewId="0">
      <selection activeCell="D674" sqref="D674:D677"/>
    </sheetView>
  </sheetViews>
  <sheetFormatPr defaultColWidth="8.85546875" defaultRowHeight="12.75" x14ac:dyDescent="0.2"/>
  <cols>
    <col min="1" max="1" width="52.7109375" customWidth="1"/>
    <col min="2" max="4" width="13.7109375" customWidth="1"/>
    <col min="5" max="7" width="9.85546875" customWidth="1"/>
  </cols>
  <sheetData>
    <row r="1" spans="1:229" x14ac:dyDescent="0.2">
      <c r="A1" s="23"/>
      <c r="B1" s="23"/>
      <c r="C1" s="85" t="s">
        <v>18</v>
      </c>
      <c r="D1" s="8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</row>
    <row r="2" spans="1:229" ht="29.25" customHeight="1" x14ac:dyDescent="0.2">
      <c r="A2" s="81" t="s">
        <v>65</v>
      </c>
      <c r="B2" s="81"/>
      <c r="C2" s="81"/>
      <c r="D2" s="8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</row>
    <row r="3" spans="1:229" ht="14.25" customHeight="1" x14ac:dyDescent="0.2">
      <c r="A3" s="2"/>
      <c r="B3" s="14"/>
      <c r="C3" s="22"/>
      <c r="D3" s="24" t="s">
        <v>16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</row>
    <row r="4" spans="1:229" ht="14.25" customHeight="1" x14ac:dyDescent="0.2">
      <c r="A4" s="88" t="s">
        <v>9</v>
      </c>
      <c r="B4" s="78" t="s">
        <v>14</v>
      </c>
      <c r="C4" s="78" t="s">
        <v>15</v>
      </c>
      <c r="D4" s="78" t="s">
        <v>68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</row>
    <row r="5" spans="1:229" ht="12.75" customHeight="1" x14ac:dyDescent="0.2">
      <c r="A5" s="88"/>
      <c r="B5" s="78"/>
      <c r="C5" s="78"/>
      <c r="D5" s="7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</row>
    <row r="6" spans="1:229" ht="12.75" customHeight="1" x14ac:dyDescent="0.2">
      <c r="A6" s="88"/>
      <c r="B6" s="78"/>
      <c r="C6" s="78"/>
      <c r="D6" s="7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</row>
    <row r="7" spans="1:229" ht="16.5" customHeight="1" x14ac:dyDescent="0.2">
      <c r="A7" s="88"/>
      <c r="B7" s="78"/>
      <c r="C7" s="78"/>
      <c r="D7" s="78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</row>
    <row r="8" spans="1:229" ht="12.75" customHeight="1" x14ac:dyDescent="0.2">
      <c r="A8" s="44" t="s">
        <v>1</v>
      </c>
      <c r="B8" s="11"/>
      <c r="C8" s="20"/>
      <c r="D8" s="1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</row>
    <row r="9" spans="1:229" ht="12.75" customHeight="1" x14ac:dyDescent="0.2">
      <c r="A9" s="45" t="s">
        <v>21</v>
      </c>
      <c r="B9" s="10">
        <f t="shared" ref="B9:C12" si="0">SUM(B58,B107,B159,B211,B263,B315,B367,B419,B471,B523,B577,B628,B679)</f>
        <v>160000</v>
      </c>
      <c r="C9" s="10">
        <f t="shared" si="0"/>
        <v>0</v>
      </c>
      <c r="D9" s="25">
        <f>SUM(B9:C9)</f>
        <v>160000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</row>
    <row r="10" spans="1:229" ht="12.75" customHeight="1" x14ac:dyDescent="0.2">
      <c r="A10" s="46" t="s">
        <v>22</v>
      </c>
      <c r="B10" s="10">
        <f t="shared" si="0"/>
        <v>0</v>
      </c>
      <c r="C10" s="10">
        <f t="shared" si="0"/>
        <v>0</v>
      </c>
      <c r="D10" s="25">
        <f t="shared" ref="D10:D52" si="1">SUM(B10:C10)</f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</row>
    <row r="11" spans="1:229" ht="12.75" customHeight="1" x14ac:dyDescent="0.2">
      <c r="A11" s="46" t="s">
        <v>23</v>
      </c>
      <c r="B11" s="10">
        <f t="shared" si="0"/>
        <v>0</v>
      </c>
      <c r="C11" s="10">
        <f t="shared" si="0"/>
        <v>0</v>
      </c>
      <c r="D11" s="25">
        <f t="shared" si="1"/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</row>
    <row r="12" spans="1:229" ht="12.75" customHeight="1" x14ac:dyDescent="0.2">
      <c r="A12" s="40" t="s">
        <v>24</v>
      </c>
      <c r="B12" s="66">
        <f t="shared" si="0"/>
        <v>50637</v>
      </c>
      <c r="C12" s="66">
        <f t="shared" si="0"/>
        <v>0</v>
      </c>
      <c r="D12" s="38">
        <f t="shared" si="1"/>
        <v>50637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</row>
    <row r="13" spans="1:229" ht="12.75" customHeight="1" x14ac:dyDescent="0.2">
      <c r="A13" s="48" t="s">
        <v>25</v>
      </c>
      <c r="B13" s="69"/>
      <c r="C13" s="69">
        <f t="shared" ref="C13:C52" si="2">SUM(C62,C111,C163,C215,C267,C319,C371,C423,C475,C527,C581,C632,C683)</f>
        <v>0</v>
      </c>
      <c r="D13" s="70">
        <f t="shared" si="1"/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</row>
    <row r="14" spans="1:229" ht="12.75" customHeight="1" x14ac:dyDescent="0.2">
      <c r="A14" s="48" t="s">
        <v>26</v>
      </c>
      <c r="B14" s="69">
        <f t="shared" ref="B14:B24" si="3">SUM(B63,B112,B164,B216,B268,B320,B372,B424,B476,B528,B582,B633,B684)</f>
        <v>0</v>
      </c>
      <c r="C14" s="69">
        <f t="shared" si="2"/>
        <v>0</v>
      </c>
      <c r="D14" s="70">
        <f t="shared" si="1"/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</row>
    <row r="15" spans="1:229" ht="12.75" customHeight="1" x14ac:dyDescent="0.2">
      <c r="A15" s="48" t="s">
        <v>0</v>
      </c>
      <c r="B15" s="69">
        <f t="shared" si="3"/>
        <v>48900</v>
      </c>
      <c r="C15" s="69">
        <f t="shared" si="2"/>
        <v>0</v>
      </c>
      <c r="D15" s="70">
        <f t="shared" si="1"/>
        <v>48900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</row>
    <row r="16" spans="1:229" ht="12.75" customHeight="1" x14ac:dyDescent="0.2">
      <c r="A16" s="48" t="s">
        <v>27</v>
      </c>
      <c r="B16" s="69">
        <f t="shared" si="3"/>
        <v>1500</v>
      </c>
      <c r="C16" s="69">
        <f t="shared" si="2"/>
        <v>0</v>
      </c>
      <c r="D16" s="70">
        <f t="shared" si="1"/>
        <v>1500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</row>
    <row r="17" spans="1:229" ht="12.75" customHeight="1" x14ac:dyDescent="0.2">
      <c r="A17" s="48" t="s">
        <v>28</v>
      </c>
      <c r="B17" s="69">
        <f t="shared" si="3"/>
        <v>0</v>
      </c>
      <c r="C17" s="69">
        <f t="shared" si="2"/>
        <v>0</v>
      </c>
      <c r="D17" s="70">
        <f t="shared" si="1"/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</row>
    <row r="18" spans="1:229" ht="12.75" customHeight="1" x14ac:dyDescent="0.2">
      <c r="A18" s="48" t="s">
        <v>29</v>
      </c>
      <c r="B18" s="69">
        <f t="shared" si="3"/>
        <v>0</v>
      </c>
      <c r="C18" s="69">
        <f t="shared" si="2"/>
        <v>0</v>
      </c>
      <c r="D18" s="70">
        <f t="shared" si="1"/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</row>
    <row r="19" spans="1:229" ht="12.75" customHeight="1" x14ac:dyDescent="0.2">
      <c r="A19" s="48" t="s">
        <v>30</v>
      </c>
      <c r="B19" s="69">
        <f t="shared" si="3"/>
        <v>176</v>
      </c>
      <c r="C19" s="69">
        <f t="shared" si="2"/>
        <v>0</v>
      </c>
      <c r="D19" s="70">
        <f t="shared" si="1"/>
        <v>176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</row>
    <row r="20" spans="1:229" ht="12.75" customHeight="1" x14ac:dyDescent="0.2">
      <c r="A20" s="48" t="s">
        <v>31</v>
      </c>
      <c r="B20" s="69">
        <f t="shared" si="3"/>
        <v>0</v>
      </c>
      <c r="C20" s="69">
        <f t="shared" si="2"/>
        <v>0</v>
      </c>
      <c r="D20" s="70">
        <f t="shared" si="1"/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</row>
    <row r="21" spans="1:229" ht="12.75" customHeight="1" x14ac:dyDescent="0.2">
      <c r="A21" s="48" t="s">
        <v>32</v>
      </c>
      <c r="B21" s="69">
        <f t="shared" si="3"/>
        <v>61</v>
      </c>
      <c r="C21" s="69">
        <f t="shared" si="2"/>
        <v>0</v>
      </c>
      <c r="D21" s="70">
        <f t="shared" si="1"/>
        <v>61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</row>
    <row r="22" spans="1:229" ht="12.75" customHeight="1" x14ac:dyDescent="0.2">
      <c r="A22" s="48" t="s">
        <v>33</v>
      </c>
      <c r="B22" s="69">
        <f t="shared" si="3"/>
        <v>0</v>
      </c>
      <c r="C22" s="69">
        <f t="shared" si="2"/>
        <v>0</v>
      </c>
      <c r="D22" s="70">
        <f t="shared" si="1"/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</row>
    <row r="23" spans="1:229" ht="12.75" customHeight="1" x14ac:dyDescent="0.2">
      <c r="A23" s="48" t="s">
        <v>34</v>
      </c>
      <c r="B23" s="69">
        <f t="shared" si="3"/>
        <v>0</v>
      </c>
      <c r="C23" s="69">
        <f t="shared" si="2"/>
        <v>0</v>
      </c>
      <c r="D23" s="70">
        <f t="shared" si="1"/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</row>
    <row r="24" spans="1:229" ht="12.75" customHeight="1" x14ac:dyDescent="0.2">
      <c r="A24" s="40" t="s">
        <v>20</v>
      </c>
      <c r="B24" s="66">
        <f t="shared" si="3"/>
        <v>0</v>
      </c>
      <c r="C24" s="66">
        <f t="shared" si="2"/>
        <v>0</v>
      </c>
      <c r="D24" s="38">
        <f t="shared" si="1"/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</row>
    <row r="25" spans="1:229" ht="12.75" customHeight="1" x14ac:dyDescent="0.2">
      <c r="A25" s="49" t="s">
        <v>25</v>
      </c>
      <c r="B25" s="10"/>
      <c r="C25" s="10">
        <f t="shared" si="2"/>
        <v>0</v>
      </c>
      <c r="D25" s="25">
        <f t="shared" si="1"/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</row>
    <row r="26" spans="1:229" ht="12.75" customHeight="1" x14ac:dyDescent="0.2">
      <c r="A26" s="49" t="s">
        <v>35</v>
      </c>
      <c r="B26" s="10">
        <f t="shared" ref="B26:B35" si="4">SUM(B75,B124,B176,B228,B280,B332,B384,B436,B488,B540,B594,B645,B696)</f>
        <v>0</v>
      </c>
      <c r="C26" s="69">
        <f t="shared" si="2"/>
        <v>0</v>
      </c>
      <c r="D26" s="70">
        <f t="shared" si="1"/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</row>
    <row r="27" spans="1:229" ht="12.75" customHeight="1" x14ac:dyDescent="0.2">
      <c r="A27" s="49" t="s">
        <v>36</v>
      </c>
      <c r="B27" s="10">
        <f t="shared" si="4"/>
        <v>0</v>
      </c>
      <c r="C27" s="69">
        <f t="shared" si="2"/>
        <v>0</v>
      </c>
      <c r="D27" s="70">
        <f t="shared" si="1"/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</row>
    <row r="28" spans="1:229" ht="12.75" customHeight="1" x14ac:dyDescent="0.2">
      <c r="A28" s="49" t="s">
        <v>37</v>
      </c>
      <c r="B28" s="10">
        <f t="shared" si="4"/>
        <v>0</v>
      </c>
      <c r="C28" s="69">
        <f t="shared" si="2"/>
        <v>0</v>
      </c>
      <c r="D28" s="70">
        <f t="shared" si="1"/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</row>
    <row r="29" spans="1:229" ht="12.75" customHeight="1" x14ac:dyDescent="0.2">
      <c r="A29" s="49" t="s">
        <v>38</v>
      </c>
      <c r="B29" s="10">
        <f t="shared" si="4"/>
        <v>0</v>
      </c>
      <c r="C29" s="69">
        <f t="shared" si="2"/>
        <v>0</v>
      </c>
      <c r="D29" s="70">
        <f t="shared" si="1"/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</row>
    <row r="30" spans="1:229" ht="12.75" customHeight="1" x14ac:dyDescent="0.2">
      <c r="A30" s="49" t="s">
        <v>39</v>
      </c>
      <c r="B30" s="10">
        <f t="shared" si="4"/>
        <v>0</v>
      </c>
      <c r="C30" s="69">
        <f t="shared" si="2"/>
        <v>0</v>
      </c>
      <c r="D30" s="70">
        <f t="shared" si="1"/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</row>
    <row r="31" spans="1:229" ht="12.75" customHeight="1" x14ac:dyDescent="0.2">
      <c r="A31" s="46" t="s">
        <v>40</v>
      </c>
      <c r="B31" s="10">
        <f t="shared" si="4"/>
        <v>0</v>
      </c>
      <c r="C31" s="10">
        <f t="shared" si="2"/>
        <v>0</v>
      </c>
      <c r="D31" s="25">
        <f t="shared" si="1"/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</row>
    <row r="32" spans="1:229" ht="12.75" customHeight="1" x14ac:dyDescent="0.2">
      <c r="A32" s="46" t="s">
        <v>41</v>
      </c>
      <c r="B32" s="10">
        <f t="shared" si="4"/>
        <v>0</v>
      </c>
      <c r="C32" s="10">
        <f t="shared" si="2"/>
        <v>0</v>
      </c>
      <c r="D32" s="25">
        <f t="shared" si="1"/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</row>
    <row r="33" spans="1:229" ht="12.75" customHeight="1" x14ac:dyDescent="0.2">
      <c r="A33" s="40" t="s">
        <v>42</v>
      </c>
      <c r="B33" s="66">
        <f t="shared" si="4"/>
        <v>210637</v>
      </c>
      <c r="C33" s="66">
        <f t="shared" si="2"/>
        <v>0</v>
      </c>
      <c r="D33" s="66">
        <f>SUM(D82,D131,D183,D235,D287,D339,D391,D443,D495,D547,D601,D652,D703)</f>
        <v>210637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</row>
    <row r="34" spans="1:229" ht="12.75" customHeight="1" x14ac:dyDescent="0.2">
      <c r="A34" s="39" t="s">
        <v>60</v>
      </c>
      <c r="B34" s="10">
        <f t="shared" si="4"/>
        <v>1698104</v>
      </c>
      <c r="C34" s="10">
        <f t="shared" si="2"/>
        <v>22097</v>
      </c>
      <c r="D34" s="10">
        <f>SUM(D83,D132,D184,D236,D288,D340,D392,D444,D496,D548,D602,D653,D704)</f>
        <v>1720201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</row>
    <row r="35" spans="1:229" ht="12.75" customHeight="1" x14ac:dyDescent="0.2">
      <c r="A35" s="40" t="s">
        <v>43</v>
      </c>
      <c r="B35" s="66">
        <f t="shared" si="4"/>
        <v>1908741</v>
      </c>
      <c r="C35" s="66">
        <f t="shared" si="2"/>
        <v>22097</v>
      </c>
      <c r="D35" s="38">
        <f t="shared" si="1"/>
        <v>1930838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</row>
    <row r="36" spans="1:229" ht="12.75" customHeight="1" x14ac:dyDescent="0.2">
      <c r="A36" s="46"/>
      <c r="B36" s="10"/>
      <c r="C36" s="10">
        <f t="shared" si="2"/>
        <v>0</v>
      </c>
      <c r="D36" s="25">
        <f t="shared" si="1"/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</row>
    <row r="37" spans="1:229" ht="12.75" customHeight="1" x14ac:dyDescent="0.2">
      <c r="A37" s="50" t="s">
        <v>2</v>
      </c>
      <c r="B37" s="10"/>
      <c r="C37" s="10">
        <f t="shared" si="2"/>
        <v>0</v>
      </c>
      <c r="D37" s="25">
        <f t="shared" si="1"/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</row>
    <row r="38" spans="1:229" ht="12.75" customHeight="1" x14ac:dyDescent="0.2">
      <c r="A38" s="46" t="s">
        <v>3</v>
      </c>
      <c r="B38" s="10">
        <f t="shared" ref="B38:B52" si="5">SUM(B87,B136,B188,B240,B292,B344,B396,B448,B500,B552,B606,B657,B708)</f>
        <v>1239945</v>
      </c>
      <c r="C38" s="10">
        <f t="shared" si="2"/>
        <v>14037</v>
      </c>
      <c r="D38" s="10">
        <f t="shared" ref="D38:D51" si="6">SUM(D87,D136,D188,D240,D292,D344,D396,D448,D500,D552,D606,D657,D708)</f>
        <v>1253982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</row>
    <row r="39" spans="1:229" ht="12.75" customHeight="1" x14ac:dyDescent="0.2">
      <c r="A39" s="46" t="s">
        <v>17</v>
      </c>
      <c r="B39" s="10">
        <f t="shared" si="5"/>
        <v>222058</v>
      </c>
      <c r="C39" s="10">
        <f t="shared" si="2"/>
        <v>2457</v>
      </c>
      <c r="D39" s="10">
        <f t="shared" si="6"/>
        <v>224515</v>
      </c>
    </row>
    <row r="40" spans="1:229" ht="12.75" customHeight="1" x14ac:dyDescent="0.2">
      <c r="A40" s="40" t="s">
        <v>4</v>
      </c>
      <c r="B40" s="66">
        <f t="shared" si="5"/>
        <v>1462003</v>
      </c>
      <c r="C40" s="66">
        <f t="shared" si="2"/>
        <v>16494</v>
      </c>
      <c r="D40" s="66">
        <f t="shared" si="6"/>
        <v>1478497</v>
      </c>
    </row>
    <row r="41" spans="1:229" ht="12.75" customHeight="1" x14ac:dyDescent="0.2">
      <c r="A41" s="46" t="s">
        <v>5</v>
      </c>
      <c r="B41" s="10">
        <f t="shared" si="5"/>
        <v>383940</v>
      </c>
      <c r="C41" s="10">
        <f t="shared" si="2"/>
        <v>5603</v>
      </c>
      <c r="D41" s="10">
        <f t="shared" si="6"/>
        <v>389543</v>
      </c>
    </row>
    <row r="42" spans="1:229" ht="12.75" customHeight="1" x14ac:dyDescent="0.2">
      <c r="A42" s="46" t="s">
        <v>44</v>
      </c>
      <c r="B42" s="10">
        <f t="shared" si="5"/>
        <v>0</v>
      </c>
      <c r="C42" s="10">
        <f t="shared" si="2"/>
        <v>0</v>
      </c>
      <c r="D42" s="10">
        <f t="shared" si="6"/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</row>
    <row r="43" spans="1:229" ht="12.75" customHeight="1" x14ac:dyDescent="0.2">
      <c r="A43" s="46" t="s">
        <v>45</v>
      </c>
      <c r="B43" s="10">
        <f t="shared" si="5"/>
        <v>0</v>
      </c>
      <c r="C43" s="10">
        <f t="shared" si="2"/>
        <v>0</v>
      </c>
      <c r="D43" s="10">
        <f t="shared" si="6"/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</row>
    <row r="44" spans="1:229" ht="12.75" customHeight="1" x14ac:dyDescent="0.2">
      <c r="A44" s="40" t="s">
        <v>46</v>
      </c>
      <c r="B44" s="66">
        <f t="shared" si="5"/>
        <v>1845943</v>
      </c>
      <c r="C44" s="66">
        <f t="shared" si="2"/>
        <v>22097</v>
      </c>
      <c r="D44" s="66">
        <f t="shared" si="6"/>
        <v>1868040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</row>
    <row r="45" spans="1:229" ht="12.75" customHeight="1" x14ac:dyDescent="0.2">
      <c r="A45" s="46" t="s">
        <v>6</v>
      </c>
      <c r="B45" s="10">
        <f t="shared" si="5"/>
        <v>62798</v>
      </c>
      <c r="C45" s="10">
        <f t="shared" si="2"/>
        <v>0</v>
      </c>
      <c r="D45" s="10">
        <f t="shared" si="6"/>
        <v>62798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</row>
    <row r="46" spans="1:229" ht="12.75" customHeight="1" x14ac:dyDescent="0.2">
      <c r="A46" s="46" t="s">
        <v>7</v>
      </c>
      <c r="B46" s="10">
        <f t="shared" si="5"/>
        <v>0</v>
      </c>
      <c r="C46" s="10">
        <f t="shared" si="2"/>
        <v>0</v>
      </c>
      <c r="D46" s="10">
        <f t="shared" si="6"/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</row>
    <row r="47" spans="1:229" ht="12.75" customHeight="1" x14ac:dyDescent="0.2">
      <c r="A47" s="46" t="s">
        <v>47</v>
      </c>
      <c r="B47" s="10">
        <f t="shared" si="5"/>
        <v>0</v>
      </c>
      <c r="C47" s="10">
        <f t="shared" si="2"/>
        <v>0</v>
      </c>
      <c r="D47" s="10">
        <f t="shared" si="6"/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</row>
    <row r="48" spans="1:229" ht="12.75" customHeight="1" x14ac:dyDescent="0.2">
      <c r="A48" s="40" t="s">
        <v>48</v>
      </c>
      <c r="B48" s="66">
        <f t="shared" si="5"/>
        <v>62798</v>
      </c>
      <c r="C48" s="66">
        <f t="shared" si="2"/>
        <v>0</v>
      </c>
      <c r="D48" s="66">
        <f t="shared" si="6"/>
        <v>62798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</row>
    <row r="49" spans="1:229" ht="12.75" customHeight="1" x14ac:dyDescent="0.2">
      <c r="A49" s="40" t="s">
        <v>49</v>
      </c>
      <c r="B49" s="66">
        <f t="shared" si="5"/>
        <v>1908741</v>
      </c>
      <c r="C49" s="66">
        <f t="shared" si="2"/>
        <v>22097</v>
      </c>
      <c r="D49" s="66">
        <f t="shared" si="6"/>
        <v>1930838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</row>
    <row r="50" spans="1:229" ht="12.75" customHeight="1" x14ac:dyDescent="0.2">
      <c r="A50" s="39" t="s">
        <v>50</v>
      </c>
      <c r="B50" s="10">
        <f t="shared" si="5"/>
        <v>0</v>
      </c>
      <c r="C50" s="10">
        <f t="shared" si="2"/>
        <v>0</v>
      </c>
      <c r="D50" s="10">
        <f t="shared" si="6"/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</row>
    <row r="51" spans="1:229" ht="12.75" customHeight="1" x14ac:dyDescent="0.2">
      <c r="A51" s="40" t="s">
        <v>51</v>
      </c>
      <c r="B51" s="66">
        <f t="shared" si="5"/>
        <v>1908741</v>
      </c>
      <c r="C51" s="66">
        <f t="shared" si="2"/>
        <v>22097</v>
      </c>
      <c r="D51" s="66">
        <f t="shared" si="6"/>
        <v>1930838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</row>
    <row r="52" spans="1:229" ht="12.75" customHeight="1" x14ac:dyDescent="0.2">
      <c r="A52" s="5" t="s">
        <v>8</v>
      </c>
      <c r="B52" s="77">
        <f t="shared" si="5"/>
        <v>288.5</v>
      </c>
      <c r="C52" s="68">
        <f t="shared" si="2"/>
        <v>2</v>
      </c>
      <c r="D52" s="67">
        <f t="shared" si="1"/>
        <v>290.5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</row>
    <row r="53" spans="1:229" ht="12.75" customHeight="1" x14ac:dyDescent="0.2">
      <c r="A53" s="86" t="s">
        <v>59</v>
      </c>
      <c r="B53" s="78" t="s">
        <v>14</v>
      </c>
      <c r="C53" s="78" t="s">
        <v>15</v>
      </c>
      <c r="D53" s="78" t="s">
        <v>68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</row>
    <row r="54" spans="1:229" ht="12.75" customHeight="1" x14ac:dyDescent="0.2">
      <c r="A54" s="87"/>
      <c r="B54" s="78"/>
      <c r="C54" s="78"/>
      <c r="D54" s="7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</row>
    <row r="55" spans="1:229" x14ac:dyDescent="0.2">
      <c r="A55" s="87"/>
      <c r="B55" s="78"/>
      <c r="C55" s="78"/>
      <c r="D55" s="7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</row>
    <row r="56" spans="1:229" x14ac:dyDescent="0.2">
      <c r="A56" s="4"/>
      <c r="B56" s="78"/>
      <c r="C56" s="78"/>
      <c r="D56" s="7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</row>
    <row r="57" spans="1:229" x14ac:dyDescent="0.2">
      <c r="A57" s="44" t="s">
        <v>1</v>
      </c>
      <c r="B57" s="11"/>
      <c r="C57" s="19"/>
      <c r="D57" s="19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</row>
    <row r="58" spans="1:229" x14ac:dyDescent="0.2">
      <c r="A58" s="45" t="s">
        <v>21</v>
      </c>
      <c r="B58" s="55"/>
      <c r="C58" s="19"/>
      <c r="D58" s="58">
        <f t="shared" ref="D58:D84" si="7">SUM(B58:C58)</f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</row>
    <row r="59" spans="1:229" x14ac:dyDescent="0.2">
      <c r="A59" s="46" t="s">
        <v>22</v>
      </c>
      <c r="B59" s="15"/>
      <c r="C59" s="15"/>
      <c r="D59" s="58">
        <f t="shared" si="7"/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</row>
    <row r="60" spans="1:229" x14ac:dyDescent="0.2">
      <c r="A60" s="46" t="s">
        <v>23</v>
      </c>
      <c r="B60" s="15"/>
      <c r="C60" s="15"/>
      <c r="D60" s="58">
        <f t="shared" si="7"/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</row>
    <row r="61" spans="1:229" x14ac:dyDescent="0.2">
      <c r="A61" s="40" t="s">
        <v>24</v>
      </c>
      <c r="B61" s="47">
        <f>SUM(B62:B72)</f>
        <v>5</v>
      </c>
      <c r="C61" s="47">
        <f>SUM(C62:C72)</f>
        <v>0</v>
      </c>
      <c r="D61" s="59">
        <f t="shared" si="7"/>
        <v>5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</row>
    <row r="62" spans="1:229" x14ac:dyDescent="0.2">
      <c r="A62" s="48" t="s">
        <v>25</v>
      </c>
      <c r="B62" s="75"/>
      <c r="C62" s="75"/>
      <c r="D62" s="72">
        <f t="shared" si="7"/>
        <v>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</row>
    <row r="63" spans="1:229" x14ac:dyDescent="0.2">
      <c r="A63" s="48" t="s">
        <v>26</v>
      </c>
      <c r="B63" s="71"/>
      <c r="C63" s="71"/>
      <c r="D63" s="72">
        <f t="shared" si="7"/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</row>
    <row r="64" spans="1:229" x14ac:dyDescent="0.2">
      <c r="A64" s="48" t="s">
        <v>0</v>
      </c>
      <c r="B64" s="71"/>
      <c r="C64" s="71"/>
      <c r="D64" s="72">
        <f t="shared" si="7"/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</row>
    <row r="65" spans="1:229" x14ac:dyDescent="0.2">
      <c r="A65" s="48" t="s">
        <v>27</v>
      </c>
      <c r="B65" s="70"/>
      <c r="C65" s="70"/>
      <c r="D65" s="72">
        <f t="shared" si="7"/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</row>
    <row r="66" spans="1:229" x14ac:dyDescent="0.2">
      <c r="A66" s="48" t="s">
        <v>52</v>
      </c>
      <c r="B66" s="70"/>
      <c r="C66" s="70"/>
      <c r="D66" s="72">
        <f t="shared" si="7"/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</row>
    <row r="67" spans="1:229" x14ac:dyDescent="0.2">
      <c r="A67" s="48" t="s">
        <v>29</v>
      </c>
      <c r="B67" s="70"/>
      <c r="C67" s="70"/>
      <c r="D67" s="72">
        <f t="shared" si="7"/>
        <v>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</row>
    <row r="68" spans="1:229" x14ac:dyDescent="0.2">
      <c r="A68" s="48" t="s">
        <v>30</v>
      </c>
      <c r="B68" s="70"/>
      <c r="C68" s="70"/>
      <c r="D68" s="72">
        <f t="shared" si="7"/>
        <v>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</row>
    <row r="69" spans="1:229" x14ac:dyDescent="0.2">
      <c r="A69" s="48" t="s">
        <v>31</v>
      </c>
      <c r="B69" s="70"/>
      <c r="C69" s="70"/>
      <c r="D69" s="72">
        <f t="shared" si="7"/>
        <v>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</row>
    <row r="70" spans="1:229" x14ac:dyDescent="0.2">
      <c r="A70" s="48" t="s">
        <v>32</v>
      </c>
      <c r="B70" s="70">
        <v>5</v>
      </c>
      <c r="C70" s="70"/>
      <c r="D70" s="72">
        <f t="shared" si="7"/>
        <v>5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</row>
    <row r="71" spans="1:229" s="8" customFormat="1" x14ac:dyDescent="0.2">
      <c r="A71" s="48" t="s">
        <v>33</v>
      </c>
      <c r="B71" s="70"/>
      <c r="C71" s="70"/>
      <c r="D71" s="72">
        <f t="shared" si="7"/>
        <v>0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</row>
    <row r="72" spans="1:229" x14ac:dyDescent="0.2">
      <c r="A72" s="48" t="s">
        <v>34</v>
      </c>
      <c r="B72" s="70"/>
      <c r="C72" s="70"/>
      <c r="D72" s="72">
        <f t="shared" si="7"/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</row>
    <row r="73" spans="1:229" x14ac:dyDescent="0.2">
      <c r="A73" s="40" t="s">
        <v>20</v>
      </c>
      <c r="B73" s="38">
        <f>SUM(B75:B79)</f>
        <v>0</v>
      </c>
      <c r="C73" s="38">
        <f>SUM(C75:C79)</f>
        <v>0</v>
      </c>
      <c r="D73" s="59">
        <f t="shared" si="7"/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</row>
    <row r="74" spans="1:229" x14ac:dyDescent="0.2">
      <c r="A74" s="49" t="s">
        <v>25</v>
      </c>
      <c r="B74" s="51"/>
      <c r="C74" s="51"/>
      <c r="D74" s="58">
        <f t="shared" si="7"/>
        <v>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</row>
    <row r="75" spans="1:229" x14ac:dyDescent="0.2">
      <c r="A75" s="49" t="s">
        <v>35</v>
      </c>
      <c r="B75" s="70"/>
      <c r="C75" s="70"/>
      <c r="D75" s="72">
        <f t="shared" si="7"/>
        <v>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</row>
    <row r="76" spans="1:229" x14ac:dyDescent="0.2">
      <c r="A76" s="49" t="s">
        <v>36</v>
      </c>
      <c r="B76" s="70"/>
      <c r="C76" s="70"/>
      <c r="D76" s="72">
        <f t="shared" si="7"/>
        <v>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</row>
    <row r="77" spans="1:229" s="8" customFormat="1" x14ac:dyDescent="0.2">
      <c r="A77" s="49" t="s">
        <v>37</v>
      </c>
      <c r="B77" s="70"/>
      <c r="C77" s="70"/>
      <c r="D77" s="72">
        <f t="shared" si="7"/>
        <v>0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</row>
    <row r="78" spans="1:229" s="8" customFormat="1" x14ac:dyDescent="0.2">
      <c r="A78" s="49" t="s">
        <v>38</v>
      </c>
      <c r="B78" s="70"/>
      <c r="C78" s="70"/>
      <c r="D78" s="72">
        <f t="shared" si="7"/>
        <v>0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</row>
    <row r="79" spans="1:229" s="8" customFormat="1" x14ac:dyDescent="0.2">
      <c r="A79" s="49" t="s">
        <v>39</v>
      </c>
      <c r="B79" s="51"/>
      <c r="C79" s="51"/>
      <c r="D79" s="58">
        <f t="shared" si="7"/>
        <v>0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</row>
    <row r="80" spans="1:229" s="8" customFormat="1" x14ac:dyDescent="0.2">
      <c r="A80" s="46" t="s">
        <v>40</v>
      </c>
      <c r="B80" s="39"/>
      <c r="C80" s="39"/>
      <c r="D80" s="58">
        <f t="shared" si="7"/>
        <v>0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</row>
    <row r="81" spans="1:229" s="8" customFormat="1" x14ac:dyDescent="0.2">
      <c r="A81" s="46" t="s">
        <v>41</v>
      </c>
      <c r="B81" s="51"/>
      <c r="C81" s="51"/>
      <c r="D81" s="58">
        <f t="shared" si="7"/>
        <v>0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</row>
    <row r="82" spans="1:229" x14ac:dyDescent="0.2">
      <c r="A82" s="40" t="s">
        <v>42</v>
      </c>
      <c r="B82" s="38">
        <f>SUM(B58+B59+B60+B61+B73+B80+B81)</f>
        <v>5</v>
      </c>
      <c r="C82" s="38">
        <f>SUM(C58,C59,C60,C61,C73,C80,C81)</f>
        <v>0</v>
      </c>
      <c r="D82" s="59">
        <f t="shared" si="7"/>
        <v>5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</row>
    <row r="83" spans="1:229" s="8" customFormat="1" x14ac:dyDescent="0.2">
      <c r="A83" s="39" t="s">
        <v>60</v>
      </c>
      <c r="B83" s="29">
        <v>88992</v>
      </c>
      <c r="C83" s="51"/>
      <c r="D83" s="58">
        <f t="shared" si="7"/>
        <v>88992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</row>
    <row r="84" spans="1:229" x14ac:dyDescent="0.2">
      <c r="A84" s="40" t="s">
        <v>43</v>
      </c>
      <c r="B84" s="38">
        <f>SUM(B82:B83)</f>
        <v>88997</v>
      </c>
      <c r="C84" s="38">
        <f>SUM(C82:C83)</f>
        <v>0</v>
      </c>
      <c r="D84" s="59">
        <f t="shared" si="7"/>
        <v>88997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</row>
    <row r="85" spans="1:229" x14ac:dyDescent="0.2">
      <c r="A85" s="46"/>
      <c r="B85" s="16"/>
      <c r="C85" s="35"/>
      <c r="D85" s="5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</row>
    <row r="86" spans="1:229" x14ac:dyDescent="0.2">
      <c r="A86" s="50" t="s">
        <v>2</v>
      </c>
      <c r="B86" s="26"/>
      <c r="C86" s="35"/>
      <c r="D86" s="5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</row>
    <row r="87" spans="1:229" x14ac:dyDescent="0.2">
      <c r="A87" s="46" t="s">
        <v>3</v>
      </c>
      <c r="B87" s="30">
        <v>63526</v>
      </c>
      <c r="C87" s="35"/>
      <c r="D87" s="58">
        <f t="shared" ref="D87:D101" si="8">SUM(B87:C87)</f>
        <v>63526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</row>
    <row r="88" spans="1:229" s="8" customFormat="1" x14ac:dyDescent="0.2">
      <c r="A88" s="46" t="s">
        <v>17</v>
      </c>
      <c r="B88" s="30">
        <v>11075</v>
      </c>
      <c r="C88" s="35"/>
      <c r="D88" s="58">
        <f t="shared" si="8"/>
        <v>11075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</row>
    <row r="89" spans="1:229" x14ac:dyDescent="0.2">
      <c r="A89" s="40" t="s">
        <v>4</v>
      </c>
      <c r="B89" s="17">
        <v>74601</v>
      </c>
      <c r="C89" s="17">
        <f>SUM(C87:C88)</f>
        <v>0</v>
      </c>
      <c r="D89" s="61">
        <f t="shared" si="8"/>
        <v>74601</v>
      </c>
    </row>
    <row r="90" spans="1:229" x14ac:dyDescent="0.2">
      <c r="A90" s="46" t="s">
        <v>5</v>
      </c>
      <c r="B90" s="30">
        <v>10352</v>
      </c>
      <c r="C90" s="37"/>
      <c r="D90" s="60">
        <f t="shared" si="8"/>
        <v>10352</v>
      </c>
    </row>
    <row r="91" spans="1:229" x14ac:dyDescent="0.2">
      <c r="A91" s="46" t="s">
        <v>44</v>
      </c>
      <c r="B91" s="16"/>
      <c r="C91" s="37"/>
      <c r="D91" s="60">
        <f t="shared" si="8"/>
        <v>0</v>
      </c>
    </row>
    <row r="92" spans="1:229" x14ac:dyDescent="0.2">
      <c r="A92" s="46" t="s">
        <v>45</v>
      </c>
      <c r="B92" s="16"/>
      <c r="C92" s="35"/>
      <c r="D92" s="60">
        <f t="shared" si="8"/>
        <v>0</v>
      </c>
    </row>
    <row r="93" spans="1:229" x14ac:dyDescent="0.2">
      <c r="A93" s="40" t="s">
        <v>46</v>
      </c>
      <c r="B93" s="17">
        <f>SUM(B89:B92)</f>
        <v>84953</v>
      </c>
      <c r="C93" s="17">
        <f>SUM(C89:C92)</f>
        <v>0</v>
      </c>
      <c r="D93" s="61">
        <f t="shared" si="8"/>
        <v>84953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</row>
    <row r="94" spans="1:229" s="8" customFormat="1" x14ac:dyDescent="0.2">
      <c r="A94" s="46" t="s">
        <v>6</v>
      </c>
      <c r="B94" s="34">
        <v>4044</v>
      </c>
      <c r="C94" s="17"/>
      <c r="D94" s="60">
        <f t="shared" si="8"/>
        <v>4044</v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</row>
    <row r="95" spans="1:229" x14ac:dyDescent="0.2">
      <c r="A95" s="46" t="s">
        <v>7</v>
      </c>
      <c r="B95" s="16"/>
      <c r="C95" s="16"/>
      <c r="D95" s="60">
        <f t="shared" si="8"/>
        <v>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</row>
    <row r="96" spans="1:229" x14ac:dyDescent="0.2">
      <c r="A96" s="46" t="s">
        <v>47</v>
      </c>
      <c r="B96" s="16"/>
      <c r="C96" s="16"/>
      <c r="D96" s="60">
        <f t="shared" si="8"/>
        <v>0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</row>
    <row r="97" spans="1:229" x14ac:dyDescent="0.2">
      <c r="A97" s="40" t="s">
        <v>48</v>
      </c>
      <c r="B97" s="18">
        <f>SUM(B94:B96)</f>
        <v>4044</v>
      </c>
      <c r="C97" s="18">
        <f>SUM(C94:C96)</f>
        <v>0</v>
      </c>
      <c r="D97" s="59">
        <f t="shared" si="8"/>
        <v>4044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</row>
    <row r="98" spans="1:229" x14ac:dyDescent="0.2">
      <c r="A98" s="40" t="s">
        <v>49</v>
      </c>
      <c r="B98" s="54">
        <f>SUM(B93,B97)</f>
        <v>88997</v>
      </c>
      <c r="C98" s="54">
        <f>SUM(C93,C97)</f>
        <v>0</v>
      </c>
      <c r="D98" s="59">
        <f t="shared" si="8"/>
        <v>88997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</row>
    <row r="99" spans="1:229" x14ac:dyDescent="0.2">
      <c r="A99" s="39" t="s">
        <v>50</v>
      </c>
      <c r="B99" s="16"/>
      <c r="C99" s="35"/>
      <c r="D99" s="60">
        <f t="shared" si="8"/>
        <v>0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</row>
    <row r="100" spans="1:229" s="8" customFormat="1" x14ac:dyDescent="0.2">
      <c r="A100" s="52" t="s">
        <v>51</v>
      </c>
      <c r="B100" s="17">
        <f>SUM(B98:B99)</f>
        <v>88997</v>
      </c>
      <c r="C100" s="17">
        <f>SUM(C95:C99)</f>
        <v>0</v>
      </c>
      <c r="D100" s="61">
        <f t="shared" si="8"/>
        <v>88997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</row>
    <row r="101" spans="1:229" s="8" customFormat="1" x14ac:dyDescent="0.2">
      <c r="A101" s="5" t="s">
        <v>8</v>
      </c>
      <c r="B101" s="32">
        <v>14</v>
      </c>
      <c r="C101" s="43"/>
      <c r="D101" s="62">
        <f t="shared" si="8"/>
        <v>14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</row>
    <row r="102" spans="1:229" ht="12.75" customHeight="1" x14ac:dyDescent="0.2">
      <c r="A102" s="82" t="s">
        <v>58</v>
      </c>
      <c r="B102" s="79" t="s">
        <v>14</v>
      </c>
      <c r="C102" s="79" t="s">
        <v>15</v>
      </c>
      <c r="D102" s="78" t="s">
        <v>68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</row>
    <row r="103" spans="1:229" ht="12.75" customHeight="1" x14ac:dyDescent="0.2">
      <c r="A103" s="83"/>
      <c r="B103" s="80"/>
      <c r="C103" s="80"/>
      <c r="D103" s="7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</row>
    <row r="104" spans="1:229" x14ac:dyDescent="0.2">
      <c r="A104" s="83"/>
      <c r="B104" s="80"/>
      <c r="C104" s="80"/>
      <c r="D104" s="7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</row>
    <row r="105" spans="1:229" x14ac:dyDescent="0.2">
      <c r="A105" s="4"/>
      <c r="B105" s="84"/>
      <c r="C105" s="84"/>
      <c r="D105" s="7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</row>
    <row r="106" spans="1:229" x14ac:dyDescent="0.2">
      <c r="A106" s="44" t="s">
        <v>1</v>
      </c>
      <c r="B106" s="11"/>
      <c r="C106" s="19"/>
      <c r="D106" s="19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</row>
    <row r="107" spans="1:229" x14ac:dyDescent="0.2">
      <c r="A107" s="45" t="s">
        <v>21</v>
      </c>
      <c r="B107" s="56"/>
      <c r="C107" s="19"/>
      <c r="D107" s="57">
        <f t="shared" ref="D107:D133" si="9">SUM(B107:C107)</f>
        <v>0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</row>
    <row r="108" spans="1:229" x14ac:dyDescent="0.2">
      <c r="A108" s="46" t="s">
        <v>22</v>
      </c>
      <c r="B108" s="15"/>
      <c r="C108" s="15"/>
      <c r="D108" s="58">
        <f t="shared" si="9"/>
        <v>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</row>
    <row r="109" spans="1:229" x14ac:dyDescent="0.2">
      <c r="A109" s="46" t="s">
        <v>23</v>
      </c>
      <c r="B109" s="15"/>
      <c r="C109" s="15"/>
      <c r="D109" s="58">
        <f t="shared" si="9"/>
        <v>0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</row>
    <row r="110" spans="1:229" x14ac:dyDescent="0.2">
      <c r="A110" s="40" t="s">
        <v>24</v>
      </c>
      <c r="B110" s="47">
        <f>SUM(B111:B121)</f>
        <v>5</v>
      </c>
      <c r="C110" s="47">
        <f>SUM(C111:C121)</f>
        <v>0</v>
      </c>
      <c r="D110" s="59">
        <f t="shared" si="9"/>
        <v>5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</row>
    <row r="111" spans="1:229" x14ac:dyDescent="0.2">
      <c r="A111" s="48" t="s">
        <v>25</v>
      </c>
      <c r="B111" s="47"/>
      <c r="C111" s="47"/>
      <c r="D111" s="58">
        <f t="shared" si="9"/>
        <v>0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</row>
    <row r="112" spans="1:229" x14ac:dyDescent="0.2">
      <c r="A112" s="48" t="s">
        <v>26</v>
      </c>
      <c r="B112" s="71"/>
      <c r="C112" s="71"/>
      <c r="D112" s="72">
        <f t="shared" si="9"/>
        <v>0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</row>
    <row r="113" spans="1:229" x14ac:dyDescent="0.2">
      <c r="A113" s="48" t="s">
        <v>0</v>
      </c>
      <c r="B113" s="71"/>
      <c r="C113" s="71"/>
      <c r="D113" s="72">
        <f t="shared" si="9"/>
        <v>0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</row>
    <row r="114" spans="1:229" x14ac:dyDescent="0.2">
      <c r="A114" s="48" t="s">
        <v>27</v>
      </c>
      <c r="B114" s="70"/>
      <c r="C114" s="70"/>
      <c r="D114" s="72">
        <f t="shared" si="9"/>
        <v>0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</row>
    <row r="115" spans="1:229" x14ac:dyDescent="0.2">
      <c r="A115" s="48" t="s">
        <v>52</v>
      </c>
      <c r="B115" s="70"/>
      <c r="C115" s="70"/>
      <c r="D115" s="72">
        <f t="shared" si="9"/>
        <v>0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</row>
    <row r="116" spans="1:229" x14ac:dyDescent="0.2">
      <c r="A116" s="48" t="s">
        <v>29</v>
      </c>
      <c r="B116" s="70"/>
      <c r="C116" s="70"/>
      <c r="D116" s="72">
        <f t="shared" si="9"/>
        <v>0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</row>
    <row r="117" spans="1:229" x14ac:dyDescent="0.2">
      <c r="A117" s="48" t="s">
        <v>30</v>
      </c>
      <c r="B117" s="70"/>
      <c r="C117" s="70"/>
      <c r="D117" s="72">
        <f t="shared" si="9"/>
        <v>0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</row>
    <row r="118" spans="1:229" x14ac:dyDescent="0.2">
      <c r="A118" s="48" t="s">
        <v>31</v>
      </c>
      <c r="B118" s="70"/>
      <c r="C118" s="70"/>
      <c r="D118" s="72">
        <f t="shared" si="9"/>
        <v>0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</row>
    <row r="119" spans="1:229" x14ac:dyDescent="0.2">
      <c r="A119" s="48" t="s">
        <v>32</v>
      </c>
      <c r="B119" s="70">
        <v>5</v>
      </c>
      <c r="C119" s="70"/>
      <c r="D119" s="72">
        <f t="shared" si="9"/>
        <v>5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</row>
    <row r="120" spans="1:229" s="8" customFormat="1" x14ac:dyDescent="0.2">
      <c r="A120" s="48" t="s">
        <v>33</v>
      </c>
      <c r="B120" s="70"/>
      <c r="C120" s="70"/>
      <c r="D120" s="72">
        <f t="shared" si="9"/>
        <v>0</v>
      </c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/>
      <c r="GS120" s="7"/>
      <c r="GT120" s="7"/>
      <c r="GU120" s="7"/>
      <c r="GV120" s="7"/>
      <c r="GW120" s="7"/>
      <c r="GX120" s="7"/>
      <c r="GY120" s="7"/>
      <c r="GZ120" s="7"/>
      <c r="HA120" s="7"/>
      <c r="HB120" s="7"/>
      <c r="HC120" s="7"/>
      <c r="HD120" s="7"/>
      <c r="HE120" s="7"/>
      <c r="HF120" s="7"/>
      <c r="HG120" s="7"/>
      <c r="HH120" s="7"/>
      <c r="HI120" s="7"/>
      <c r="HJ120" s="7"/>
      <c r="HK120" s="7"/>
      <c r="HL120" s="7"/>
      <c r="HM120" s="7"/>
      <c r="HN120" s="7"/>
      <c r="HO120" s="7"/>
      <c r="HP120" s="7"/>
      <c r="HQ120" s="7"/>
      <c r="HR120" s="7"/>
      <c r="HS120" s="7"/>
      <c r="HT120" s="7"/>
      <c r="HU120" s="7"/>
    </row>
    <row r="121" spans="1:229" x14ac:dyDescent="0.2">
      <c r="A121" s="48" t="s">
        <v>34</v>
      </c>
      <c r="B121" s="70"/>
      <c r="C121" s="70"/>
      <c r="D121" s="72">
        <f t="shared" si="9"/>
        <v>0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</row>
    <row r="122" spans="1:229" x14ac:dyDescent="0.2">
      <c r="A122" s="40" t="s">
        <v>20</v>
      </c>
      <c r="B122" s="38">
        <f>SUM(B124:B128)</f>
        <v>0</v>
      </c>
      <c r="C122" s="38">
        <f>SUM(C124:C128)</f>
        <v>0</v>
      </c>
      <c r="D122" s="59">
        <f t="shared" si="9"/>
        <v>0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</row>
    <row r="123" spans="1:229" x14ac:dyDescent="0.2">
      <c r="A123" s="49" t="s">
        <v>25</v>
      </c>
      <c r="B123" s="70"/>
      <c r="C123" s="70"/>
      <c r="D123" s="72">
        <f t="shared" si="9"/>
        <v>0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</row>
    <row r="124" spans="1:229" x14ac:dyDescent="0.2">
      <c r="A124" s="49" t="s">
        <v>35</v>
      </c>
      <c r="B124" s="70"/>
      <c r="C124" s="70"/>
      <c r="D124" s="72">
        <f t="shared" si="9"/>
        <v>0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</row>
    <row r="125" spans="1:229" x14ac:dyDescent="0.2">
      <c r="A125" s="49" t="s">
        <v>36</v>
      </c>
      <c r="B125" s="70"/>
      <c r="C125" s="70"/>
      <c r="D125" s="72">
        <f t="shared" si="9"/>
        <v>0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</row>
    <row r="126" spans="1:229" s="8" customFormat="1" x14ac:dyDescent="0.2">
      <c r="A126" s="49" t="s">
        <v>37</v>
      </c>
      <c r="B126" s="70"/>
      <c r="C126" s="70"/>
      <c r="D126" s="72">
        <f t="shared" si="9"/>
        <v>0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</row>
    <row r="127" spans="1:229" s="8" customFormat="1" x14ac:dyDescent="0.2">
      <c r="A127" s="49" t="s">
        <v>38</v>
      </c>
      <c r="B127" s="70"/>
      <c r="C127" s="70"/>
      <c r="D127" s="72">
        <f t="shared" si="9"/>
        <v>0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/>
      <c r="GC127" s="7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7"/>
      <c r="GO127" s="7"/>
      <c r="GP127" s="7"/>
      <c r="GQ127" s="7"/>
      <c r="GR127" s="7"/>
      <c r="GS127" s="7"/>
      <c r="GT127" s="7"/>
      <c r="GU127" s="7"/>
      <c r="GV127" s="7"/>
      <c r="GW127" s="7"/>
      <c r="GX127" s="7"/>
      <c r="GY127" s="7"/>
      <c r="GZ127" s="7"/>
      <c r="HA127" s="7"/>
      <c r="HB127" s="7"/>
      <c r="HC127" s="7"/>
      <c r="HD127" s="7"/>
      <c r="HE127" s="7"/>
      <c r="HF127" s="7"/>
      <c r="HG127" s="7"/>
      <c r="HH127" s="7"/>
      <c r="HI127" s="7"/>
      <c r="HJ127" s="7"/>
      <c r="HK127" s="7"/>
      <c r="HL127" s="7"/>
      <c r="HM127" s="7"/>
      <c r="HN127" s="7"/>
      <c r="HO127" s="7"/>
      <c r="HP127" s="7"/>
      <c r="HQ127" s="7"/>
      <c r="HR127" s="7"/>
      <c r="HS127" s="7"/>
      <c r="HT127" s="7"/>
      <c r="HU127" s="7"/>
    </row>
    <row r="128" spans="1:229" s="8" customFormat="1" x14ac:dyDescent="0.2">
      <c r="A128" s="49" t="s">
        <v>39</v>
      </c>
      <c r="B128" s="70"/>
      <c r="C128" s="70"/>
      <c r="D128" s="72">
        <f t="shared" si="9"/>
        <v>0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/>
      <c r="GS128" s="7"/>
      <c r="GT128" s="7"/>
      <c r="GU128" s="7"/>
      <c r="GV128" s="7"/>
      <c r="GW128" s="7"/>
      <c r="GX128" s="7"/>
      <c r="GY128" s="7"/>
      <c r="GZ128" s="7"/>
      <c r="HA128" s="7"/>
      <c r="HB128" s="7"/>
      <c r="HC128" s="7"/>
      <c r="HD128" s="7"/>
      <c r="HE128" s="7"/>
      <c r="HF128" s="7"/>
      <c r="HG128" s="7"/>
      <c r="HH128" s="7"/>
      <c r="HI128" s="7"/>
      <c r="HJ128" s="7"/>
      <c r="HK128" s="7"/>
      <c r="HL128" s="7"/>
      <c r="HM128" s="7"/>
      <c r="HN128" s="7"/>
      <c r="HO128" s="7"/>
      <c r="HP128" s="7"/>
      <c r="HQ128" s="7"/>
      <c r="HR128" s="7"/>
      <c r="HS128" s="7"/>
      <c r="HT128" s="7"/>
      <c r="HU128" s="7"/>
    </row>
    <row r="129" spans="1:229" s="8" customFormat="1" x14ac:dyDescent="0.2">
      <c r="A129" s="46" t="s">
        <v>40</v>
      </c>
      <c r="B129" s="39"/>
      <c r="C129" s="39"/>
      <c r="D129" s="58">
        <f t="shared" si="9"/>
        <v>0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FZ129" s="7"/>
      <c r="GA129" s="7"/>
      <c r="GB129" s="7"/>
      <c r="GC129" s="7"/>
      <c r="GD129" s="7"/>
      <c r="GE129" s="7"/>
      <c r="GF129" s="7"/>
      <c r="GG129" s="7"/>
      <c r="GH129" s="7"/>
      <c r="GI129" s="7"/>
      <c r="GJ129" s="7"/>
      <c r="GK129" s="7"/>
      <c r="GL129" s="7"/>
      <c r="GM129" s="7"/>
      <c r="GN129" s="7"/>
      <c r="GO129" s="7"/>
      <c r="GP129" s="7"/>
      <c r="GQ129" s="7"/>
      <c r="GR129" s="7"/>
      <c r="GS129" s="7"/>
      <c r="GT129" s="7"/>
      <c r="GU129" s="7"/>
      <c r="GV129" s="7"/>
      <c r="GW129" s="7"/>
      <c r="GX129" s="7"/>
      <c r="GY129" s="7"/>
      <c r="GZ129" s="7"/>
      <c r="HA129" s="7"/>
      <c r="HB129" s="7"/>
      <c r="HC129" s="7"/>
      <c r="HD129" s="7"/>
      <c r="HE129" s="7"/>
      <c r="HF129" s="7"/>
      <c r="HG129" s="7"/>
      <c r="HH129" s="7"/>
      <c r="HI129" s="7"/>
      <c r="HJ129" s="7"/>
      <c r="HK129" s="7"/>
      <c r="HL129" s="7"/>
      <c r="HM129" s="7"/>
      <c r="HN129" s="7"/>
      <c r="HO129" s="7"/>
      <c r="HP129" s="7"/>
      <c r="HQ129" s="7"/>
      <c r="HR129" s="7"/>
      <c r="HS129" s="7"/>
      <c r="HT129" s="7"/>
      <c r="HU129" s="7"/>
    </row>
    <row r="130" spans="1:229" s="8" customFormat="1" x14ac:dyDescent="0.2">
      <c r="A130" s="46" t="s">
        <v>41</v>
      </c>
      <c r="B130" s="51"/>
      <c r="C130" s="51"/>
      <c r="D130" s="58">
        <f t="shared" si="9"/>
        <v>0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</row>
    <row r="131" spans="1:229" x14ac:dyDescent="0.2">
      <c r="A131" s="40" t="s">
        <v>42</v>
      </c>
      <c r="B131" s="38">
        <f>SUM(B107,B108,B109,B110,B122,B129,B130)</f>
        <v>5</v>
      </c>
      <c r="C131" s="38">
        <f>SUM(C107,C108,C109,C110,C122,C129,C130)</f>
        <v>0</v>
      </c>
      <c r="D131" s="59">
        <f t="shared" si="9"/>
        <v>5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</row>
    <row r="132" spans="1:229" s="8" customFormat="1" x14ac:dyDescent="0.2">
      <c r="A132" s="39" t="s">
        <v>60</v>
      </c>
      <c r="B132" s="31">
        <v>82383</v>
      </c>
      <c r="C132" s="51"/>
      <c r="D132" s="58">
        <f t="shared" si="9"/>
        <v>82383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/>
      <c r="GS132" s="7"/>
      <c r="GT132" s="7"/>
      <c r="GU132" s="7"/>
      <c r="GV132" s="7"/>
      <c r="GW132" s="7"/>
      <c r="GX132" s="7"/>
      <c r="GY132" s="7"/>
      <c r="GZ132" s="7"/>
      <c r="HA132" s="7"/>
      <c r="HB132" s="7"/>
      <c r="HC132" s="7"/>
      <c r="HD132" s="7"/>
      <c r="HE132" s="7"/>
      <c r="HF132" s="7"/>
      <c r="HG132" s="7"/>
      <c r="HH132" s="7"/>
      <c r="HI132" s="7"/>
      <c r="HJ132" s="7"/>
      <c r="HK132" s="7"/>
      <c r="HL132" s="7"/>
      <c r="HM132" s="7"/>
      <c r="HN132" s="7"/>
      <c r="HO132" s="7"/>
      <c r="HP132" s="7"/>
      <c r="HQ132" s="7"/>
      <c r="HR132" s="7"/>
      <c r="HS132" s="7"/>
      <c r="HT132" s="7"/>
      <c r="HU132" s="7"/>
    </row>
    <row r="133" spans="1:229" x14ac:dyDescent="0.2">
      <c r="A133" s="40" t="s">
        <v>43</v>
      </c>
      <c r="B133" s="38">
        <f>SUM(B131:B132)</f>
        <v>82388</v>
      </c>
      <c r="C133" s="38">
        <f>SUM(C131:C132)</f>
        <v>0</v>
      </c>
      <c r="D133" s="59">
        <f t="shared" si="9"/>
        <v>82388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</row>
    <row r="134" spans="1:229" x14ac:dyDescent="0.2">
      <c r="A134" s="46"/>
      <c r="B134" s="16"/>
      <c r="C134" s="35"/>
      <c r="D134" s="58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</row>
    <row r="135" spans="1:229" x14ac:dyDescent="0.2">
      <c r="A135" s="50" t="s">
        <v>2</v>
      </c>
      <c r="B135" s="26"/>
      <c r="C135" s="35"/>
      <c r="D135" s="58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</row>
    <row r="136" spans="1:229" x14ac:dyDescent="0.2">
      <c r="A136" s="46" t="s">
        <v>3</v>
      </c>
      <c r="B136" s="16">
        <v>57049</v>
      </c>
      <c r="C136" s="35"/>
      <c r="D136" s="58">
        <f t="shared" ref="D136:D150" si="10">SUM(B136:C136)</f>
        <v>57049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</row>
    <row r="137" spans="1:229" s="8" customFormat="1" x14ac:dyDescent="0.2">
      <c r="A137" s="46" t="s">
        <v>17</v>
      </c>
      <c r="B137" s="16">
        <v>9964</v>
      </c>
      <c r="C137" s="35"/>
      <c r="D137" s="58">
        <f t="shared" si="10"/>
        <v>9964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7"/>
      <c r="GB137" s="7"/>
      <c r="GC137" s="7"/>
      <c r="GD137" s="7"/>
      <c r="GE137" s="7"/>
      <c r="GF137" s="7"/>
      <c r="GG137" s="7"/>
      <c r="GH137" s="7"/>
      <c r="GI137" s="7"/>
      <c r="GJ137" s="7"/>
      <c r="GK137" s="7"/>
      <c r="GL137" s="7"/>
      <c r="GM137" s="7"/>
      <c r="GN137" s="7"/>
      <c r="GO137" s="7"/>
      <c r="GP137" s="7"/>
      <c r="GQ137" s="7"/>
      <c r="GR137" s="7"/>
      <c r="GS137" s="7"/>
      <c r="GT137" s="7"/>
      <c r="GU137" s="7"/>
      <c r="GV137" s="7"/>
      <c r="GW137" s="7"/>
      <c r="GX137" s="7"/>
      <c r="GY137" s="7"/>
      <c r="GZ137" s="7"/>
      <c r="HA137" s="7"/>
      <c r="HB137" s="7"/>
      <c r="HC137" s="7"/>
      <c r="HD137" s="7"/>
      <c r="HE137" s="7"/>
      <c r="HF137" s="7"/>
      <c r="HG137" s="7"/>
      <c r="HH137" s="7"/>
      <c r="HI137" s="7"/>
      <c r="HJ137" s="7"/>
      <c r="HK137" s="7"/>
      <c r="HL137" s="7"/>
      <c r="HM137" s="7"/>
      <c r="HN137" s="7"/>
      <c r="HO137" s="7"/>
      <c r="HP137" s="7"/>
      <c r="HQ137" s="7"/>
      <c r="HR137" s="7"/>
      <c r="HS137" s="7"/>
      <c r="HT137" s="7"/>
      <c r="HU137" s="7"/>
    </row>
    <row r="138" spans="1:229" x14ac:dyDescent="0.2">
      <c r="A138" s="40" t="s">
        <v>4</v>
      </c>
      <c r="B138" s="17">
        <f>SUM(B136:B137)</f>
        <v>67013</v>
      </c>
      <c r="C138" s="17">
        <f>SUM(C136:C137)</f>
        <v>0</v>
      </c>
      <c r="D138" s="61">
        <f t="shared" si="10"/>
        <v>67013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</row>
    <row r="139" spans="1:229" x14ac:dyDescent="0.2">
      <c r="A139" s="46" t="s">
        <v>5</v>
      </c>
      <c r="B139" s="26">
        <v>11184</v>
      </c>
      <c r="C139" s="37"/>
      <c r="D139" s="60">
        <f t="shared" si="10"/>
        <v>11184</v>
      </c>
    </row>
    <row r="140" spans="1:229" x14ac:dyDescent="0.2">
      <c r="A140" s="46" t="s">
        <v>44</v>
      </c>
      <c r="B140" s="16"/>
      <c r="C140" s="37"/>
      <c r="D140" s="60">
        <f t="shared" si="10"/>
        <v>0</v>
      </c>
    </row>
    <row r="141" spans="1:229" x14ac:dyDescent="0.2">
      <c r="A141" s="46" t="s">
        <v>45</v>
      </c>
      <c r="B141" s="16"/>
      <c r="C141" s="35"/>
      <c r="D141" s="60">
        <f t="shared" si="10"/>
        <v>0</v>
      </c>
    </row>
    <row r="142" spans="1:229" x14ac:dyDescent="0.2">
      <c r="A142" s="40" t="s">
        <v>46</v>
      </c>
      <c r="B142" s="17">
        <f>SUM(B138:B141)</f>
        <v>78197</v>
      </c>
      <c r="C142" s="17">
        <f>SUM(C138:C141)</f>
        <v>0</v>
      </c>
      <c r="D142" s="61">
        <f t="shared" si="10"/>
        <v>78197</v>
      </c>
    </row>
    <row r="143" spans="1:229" s="8" customFormat="1" x14ac:dyDescent="0.2">
      <c r="A143" s="46" t="s">
        <v>6</v>
      </c>
      <c r="B143" s="34">
        <v>4191</v>
      </c>
      <c r="C143" s="17"/>
      <c r="D143" s="60">
        <f t="shared" si="10"/>
        <v>4191</v>
      </c>
    </row>
    <row r="144" spans="1:229" x14ac:dyDescent="0.2">
      <c r="A144" s="46" t="s">
        <v>7</v>
      </c>
      <c r="B144" s="16"/>
      <c r="C144" s="16"/>
      <c r="D144" s="60">
        <f t="shared" si="10"/>
        <v>0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</row>
    <row r="145" spans="1:229" x14ac:dyDescent="0.2">
      <c r="A145" s="46" t="s">
        <v>47</v>
      </c>
      <c r="B145" s="16"/>
      <c r="C145" s="16"/>
      <c r="D145" s="60">
        <f t="shared" si="10"/>
        <v>0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</row>
    <row r="146" spans="1:229" x14ac:dyDescent="0.2">
      <c r="A146" s="40" t="s">
        <v>48</v>
      </c>
      <c r="B146" s="18">
        <f>SUM(B143:B145)</f>
        <v>4191</v>
      </c>
      <c r="C146" s="18">
        <f>SUM(C143:C145)</f>
        <v>0</v>
      </c>
      <c r="D146" s="59">
        <f t="shared" si="10"/>
        <v>4191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</row>
    <row r="147" spans="1:229" x14ac:dyDescent="0.2">
      <c r="A147" s="40" t="s">
        <v>49</v>
      </c>
      <c r="B147" s="54">
        <f>SUM(B142,B146)</f>
        <v>82388</v>
      </c>
      <c r="C147" s="54">
        <f>SUM(C142,C146)</f>
        <v>0</v>
      </c>
      <c r="D147" s="59">
        <f t="shared" si="10"/>
        <v>82388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</row>
    <row r="148" spans="1:229" x14ac:dyDescent="0.2">
      <c r="A148" s="39" t="s">
        <v>50</v>
      </c>
      <c r="B148" s="16"/>
      <c r="C148" s="35"/>
      <c r="D148" s="60">
        <f t="shared" si="10"/>
        <v>0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</row>
    <row r="149" spans="1:229" s="8" customFormat="1" x14ac:dyDescent="0.2">
      <c r="A149" s="52" t="s">
        <v>51</v>
      </c>
      <c r="B149" s="17">
        <f>SUM(B147:B148)</f>
        <v>82388</v>
      </c>
      <c r="C149" s="17">
        <f>SUM(C144:C148)</f>
        <v>0</v>
      </c>
      <c r="D149" s="61">
        <f t="shared" si="10"/>
        <v>82388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7"/>
      <c r="GB149" s="7"/>
      <c r="GC149" s="7"/>
      <c r="GD149" s="7"/>
      <c r="GE149" s="7"/>
      <c r="GF149" s="7"/>
      <c r="GG149" s="7"/>
      <c r="GH149" s="7"/>
      <c r="GI149" s="7"/>
      <c r="GJ149" s="7"/>
      <c r="GK149" s="7"/>
      <c r="GL149" s="7"/>
      <c r="GM149" s="7"/>
      <c r="GN149" s="7"/>
      <c r="GO149" s="7"/>
      <c r="GP149" s="7"/>
      <c r="GQ149" s="7"/>
      <c r="GR149" s="7"/>
      <c r="GS149" s="7"/>
      <c r="GT149" s="7"/>
      <c r="GU149" s="7"/>
      <c r="GV149" s="7"/>
      <c r="GW149" s="7"/>
      <c r="GX149" s="7"/>
      <c r="GY149" s="7"/>
      <c r="GZ149" s="7"/>
      <c r="HA149" s="7"/>
      <c r="HB149" s="7"/>
      <c r="HC149" s="7"/>
      <c r="HD149" s="7"/>
      <c r="HE149" s="7"/>
      <c r="HF149" s="7"/>
      <c r="HG149" s="7"/>
      <c r="HH149" s="7"/>
      <c r="HI149" s="7"/>
      <c r="HJ149" s="7"/>
      <c r="HK149" s="7"/>
      <c r="HL149" s="7"/>
      <c r="HM149" s="7"/>
      <c r="HN149" s="7"/>
      <c r="HO149" s="7"/>
      <c r="HP149" s="7"/>
      <c r="HQ149" s="7"/>
      <c r="HR149" s="7"/>
      <c r="HS149" s="7"/>
      <c r="HT149" s="7"/>
      <c r="HU149" s="7"/>
    </row>
    <row r="150" spans="1:229" s="8" customFormat="1" x14ac:dyDescent="0.2">
      <c r="A150" s="5" t="s">
        <v>8</v>
      </c>
      <c r="B150" s="32">
        <v>13.75</v>
      </c>
      <c r="C150" s="43"/>
      <c r="D150" s="62">
        <f t="shared" si="10"/>
        <v>13.75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7"/>
      <c r="ES150" s="7"/>
      <c r="ET150" s="7"/>
      <c r="EU150" s="7"/>
      <c r="EV150" s="7"/>
      <c r="EW150" s="7"/>
      <c r="EX150" s="7"/>
      <c r="EY150" s="7"/>
      <c r="EZ150" s="7"/>
      <c r="FA150" s="7"/>
      <c r="FB150" s="7"/>
      <c r="FC150" s="7"/>
      <c r="FD150" s="7"/>
      <c r="FE150" s="7"/>
      <c r="FF150" s="7"/>
      <c r="FG150" s="7"/>
      <c r="FH150" s="7"/>
      <c r="FI150" s="7"/>
      <c r="FJ150" s="7"/>
      <c r="FK150" s="7"/>
      <c r="FL150" s="7"/>
      <c r="FM150" s="7"/>
      <c r="FN150" s="7"/>
      <c r="FO150" s="7"/>
      <c r="FP150" s="7"/>
      <c r="FQ150" s="7"/>
      <c r="FR150" s="7"/>
      <c r="FS150" s="7"/>
      <c r="FT150" s="7"/>
      <c r="FU150" s="7"/>
      <c r="FV150" s="7"/>
      <c r="FW150" s="7"/>
      <c r="FX150" s="7"/>
      <c r="FY150" s="7"/>
      <c r="FZ150" s="7"/>
      <c r="GA150" s="7"/>
      <c r="GB150" s="7"/>
      <c r="GC150" s="7"/>
      <c r="GD150" s="7"/>
      <c r="GE150" s="7"/>
      <c r="GF150" s="7"/>
      <c r="GG150" s="7"/>
      <c r="GH150" s="7"/>
      <c r="GI150" s="7"/>
      <c r="GJ150" s="7"/>
      <c r="GK150" s="7"/>
      <c r="GL150" s="7"/>
      <c r="GM150" s="7"/>
      <c r="GN150" s="7"/>
      <c r="GO150" s="7"/>
      <c r="GP150" s="7"/>
      <c r="GQ150" s="7"/>
      <c r="GR150" s="7"/>
      <c r="GS150" s="7"/>
      <c r="GT150" s="7"/>
      <c r="GU150" s="7"/>
      <c r="GV150" s="7"/>
      <c r="GW150" s="7"/>
      <c r="GX150" s="7"/>
      <c r="GY150" s="7"/>
      <c r="GZ150" s="7"/>
      <c r="HA150" s="7"/>
      <c r="HB150" s="7"/>
      <c r="HC150" s="7"/>
      <c r="HD150" s="7"/>
      <c r="HE150" s="7"/>
      <c r="HF150" s="7"/>
      <c r="HG150" s="7"/>
      <c r="HH150" s="7"/>
      <c r="HI150" s="7"/>
      <c r="HJ150" s="7"/>
      <c r="HK150" s="7"/>
      <c r="HL150" s="7"/>
      <c r="HM150" s="7"/>
      <c r="HN150" s="7"/>
      <c r="HO150" s="7"/>
      <c r="HP150" s="7"/>
      <c r="HQ150" s="7"/>
      <c r="HR150" s="7"/>
      <c r="HS150" s="7"/>
      <c r="HT150" s="7"/>
      <c r="HU150" s="7"/>
    </row>
    <row r="151" spans="1:229" x14ac:dyDescent="0.2">
      <c r="A151" s="9"/>
      <c r="B151" s="9"/>
      <c r="C151" s="9"/>
      <c r="D151" s="9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</row>
    <row r="152" spans="1:229" x14ac:dyDescent="0.2">
      <c r="A152" s="53"/>
      <c r="B152" s="53"/>
      <c r="C152" s="53"/>
      <c r="D152" s="53"/>
    </row>
    <row r="153" spans="1:229" x14ac:dyDescent="0.2">
      <c r="A153" s="2"/>
      <c r="B153" s="2"/>
      <c r="C153" s="2"/>
      <c r="D153" s="2"/>
    </row>
    <row r="154" spans="1:229" ht="12.75" customHeight="1" x14ac:dyDescent="0.2">
      <c r="A154" s="82" t="s">
        <v>57</v>
      </c>
      <c r="B154" s="79" t="s">
        <v>14</v>
      </c>
      <c r="C154" s="79" t="s">
        <v>15</v>
      </c>
      <c r="D154" s="78" t="s">
        <v>68</v>
      </c>
    </row>
    <row r="155" spans="1:229" ht="12.75" customHeight="1" x14ac:dyDescent="0.2">
      <c r="A155" s="83"/>
      <c r="B155" s="80"/>
      <c r="C155" s="80"/>
      <c r="D155" s="78"/>
    </row>
    <row r="156" spans="1:229" x14ac:dyDescent="0.2">
      <c r="A156" s="83"/>
      <c r="B156" s="80"/>
      <c r="C156" s="80"/>
      <c r="D156" s="78"/>
    </row>
    <row r="157" spans="1:229" x14ac:dyDescent="0.2">
      <c r="A157" s="4"/>
      <c r="B157" s="80"/>
      <c r="C157" s="80"/>
      <c r="D157" s="78"/>
    </row>
    <row r="158" spans="1:229" x14ac:dyDescent="0.2">
      <c r="A158" s="44" t="s">
        <v>1</v>
      </c>
      <c r="B158" s="11"/>
      <c r="C158" s="19"/>
      <c r="D158" s="19"/>
    </row>
    <row r="159" spans="1:229" x14ac:dyDescent="0.2">
      <c r="A159" s="45" t="s">
        <v>21</v>
      </c>
      <c r="B159" s="55"/>
      <c r="C159" s="55"/>
      <c r="D159" s="58">
        <f t="shared" ref="D159:D185" si="11">SUM(B159:C159)</f>
        <v>0</v>
      </c>
    </row>
    <row r="160" spans="1:229" x14ac:dyDescent="0.2">
      <c r="A160" s="46" t="s">
        <v>22</v>
      </c>
      <c r="B160" s="15"/>
      <c r="C160" s="15"/>
      <c r="D160" s="58">
        <f t="shared" si="11"/>
        <v>0</v>
      </c>
    </row>
    <row r="161" spans="1:4" x14ac:dyDescent="0.2">
      <c r="A161" s="46" t="s">
        <v>23</v>
      </c>
      <c r="B161" s="15"/>
      <c r="C161" s="15"/>
      <c r="D161" s="58">
        <f t="shared" si="11"/>
        <v>0</v>
      </c>
    </row>
    <row r="162" spans="1:4" x14ac:dyDescent="0.2">
      <c r="A162" s="40" t="s">
        <v>24</v>
      </c>
      <c r="B162" s="47">
        <f>SUM(B163:B173)</f>
        <v>5</v>
      </c>
      <c r="C162" s="47">
        <f>SUM(C163:C173)</f>
        <v>0</v>
      </c>
      <c r="D162" s="59">
        <f t="shared" si="11"/>
        <v>5</v>
      </c>
    </row>
    <row r="163" spans="1:4" x14ac:dyDescent="0.2">
      <c r="A163" s="48" t="s">
        <v>25</v>
      </c>
      <c r="B163" s="75"/>
      <c r="C163" s="75"/>
      <c r="D163" s="72">
        <f t="shared" si="11"/>
        <v>0</v>
      </c>
    </row>
    <row r="164" spans="1:4" x14ac:dyDescent="0.2">
      <c r="A164" s="48" t="s">
        <v>26</v>
      </c>
      <c r="B164" s="71"/>
      <c r="C164" s="71"/>
      <c r="D164" s="72">
        <f t="shared" si="11"/>
        <v>0</v>
      </c>
    </row>
    <row r="165" spans="1:4" x14ac:dyDescent="0.2">
      <c r="A165" s="48" t="s">
        <v>0</v>
      </c>
      <c r="B165" s="71"/>
      <c r="C165" s="71"/>
      <c r="D165" s="72">
        <f t="shared" si="11"/>
        <v>0</v>
      </c>
    </row>
    <row r="166" spans="1:4" x14ac:dyDescent="0.2">
      <c r="A166" s="48" t="s">
        <v>27</v>
      </c>
      <c r="B166" s="70"/>
      <c r="C166" s="70"/>
      <c r="D166" s="72">
        <f t="shared" si="11"/>
        <v>0</v>
      </c>
    </row>
    <row r="167" spans="1:4" x14ac:dyDescent="0.2">
      <c r="A167" s="48" t="s">
        <v>52</v>
      </c>
      <c r="B167" s="70"/>
      <c r="C167" s="70"/>
      <c r="D167" s="72">
        <f t="shared" si="11"/>
        <v>0</v>
      </c>
    </row>
    <row r="168" spans="1:4" x14ac:dyDescent="0.2">
      <c r="A168" s="48" t="s">
        <v>29</v>
      </c>
      <c r="B168" s="70"/>
      <c r="C168" s="70"/>
      <c r="D168" s="72">
        <f t="shared" si="11"/>
        <v>0</v>
      </c>
    </row>
    <row r="169" spans="1:4" x14ac:dyDescent="0.2">
      <c r="A169" s="48" t="s">
        <v>30</v>
      </c>
      <c r="B169" s="70"/>
      <c r="C169" s="70"/>
      <c r="D169" s="72">
        <f t="shared" si="11"/>
        <v>0</v>
      </c>
    </row>
    <row r="170" spans="1:4" x14ac:dyDescent="0.2">
      <c r="A170" s="48" t="s">
        <v>31</v>
      </c>
      <c r="B170" s="70"/>
      <c r="C170" s="70"/>
      <c r="D170" s="72">
        <f t="shared" si="11"/>
        <v>0</v>
      </c>
    </row>
    <row r="171" spans="1:4" x14ac:dyDescent="0.2">
      <c r="A171" s="48" t="s">
        <v>32</v>
      </c>
      <c r="B171" s="70">
        <v>5</v>
      </c>
      <c r="C171" s="70"/>
      <c r="D171" s="72">
        <f t="shared" si="11"/>
        <v>5</v>
      </c>
    </row>
    <row r="172" spans="1:4" s="8" customFormat="1" x14ac:dyDescent="0.2">
      <c r="A172" s="48" t="s">
        <v>33</v>
      </c>
      <c r="B172" s="70"/>
      <c r="C172" s="70"/>
      <c r="D172" s="72">
        <f t="shared" si="11"/>
        <v>0</v>
      </c>
    </row>
    <row r="173" spans="1:4" x14ac:dyDescent="0.2">
      <c r="A173" s="48" t="s">
        <v>34</v>
      </c>
      <c r="B173" s="70"/>
      <c r="C173" s="70"/>
      <c r="D173" s="72">
        <f t="shared" si="11"/>
        <v>0</v>
      </c>
    </row>
    <row r="174" spans="1:4" x14ac:dyDescent="0.2">
      <c r="A174" s="40" t="s">
        <v>20</v>
      </c>
      <c r="B174" s="38">
        <f>SUM(B176:B180)</f>
        <v>0</v>
      </c>
      <c r="C174" s="38">
        <f>SUM(C176:C180)</f>
        <v>0</v>
      </c>
      <c r="D174" s="59">
        <f t="shared" si="11"/>
        <v>0</v>
      </c>
    </row>
    <row r="175" spans="1:4" x14ac:dyDescent="0.2">
      <c r="A175" s="49" t="s">
        <v>25</v>
      </c>
      <c r="B175" s="70"/>
      <c r="C175" s="70"/>
      <c r="D175" s="72">
        <f t="shared" si="11"/>
        <v>0</v>
      </c>
    </row>
    <row r="176" spans="1:4" x14ac:dyDescent="0.2">
      <c r="A176" s="49" t="s">
        <v>35</v>
      </c>
      <c r="B176" s="70"/>
      <c r="C176" s="70"/>
      <c r="D176" s="72">
        <f t="shared" si="11"/>
        <v>0</v>
      </c>
    </row>
    <row r="177" spans="1:4" x14ac:dyDescent="0.2">
      <c r="A177" s="49" t="s">
        <v>36</v>
      </c>
      <c r="B177" s="70"/>
      <c r="C177" s="70"/>
      <c r="D177" s="72">
        <f t="shared" si="11"/>
        <v>0</v>
      </c>
    </row>
    <row r="178" spans="1:4" s="8" customFormat="1" x14ac:dyDescent="0.2">
      <c r="A178" s="49" t="s">
        <v>37</v>
      </c>
      <c r="B178" s="70"/>
      <c r="C178" s="70"/>
      <c r="D178" s="72">
        <f t="shared" si="11"/>
        <v>0</v>
      </c>
    </row>
    <row r="179" spans="1:4" s="8" customFormat="1" x14ac:dyDescent="0.2">
      <c r="A179" s="49" t="s">
        <v>38</v>
      </c>
      <c r="B179" s="70"/>
      <c r="C179" s="70"/>
      <c r="D179" s="72">
        <f t="shared" si="11"/>
        <v>0</v>
      </c>
    </row>
    <row r="180" spans="1:4" s="8" customFormat="1" x14ac:dyDescent="0.2">
      <c r="A180" s="49" t="s">
        <v>39</v>
      </c>
      <c r="B180" s="70"/>
      <c r="C180" s="70"/>
      <c r="D180" s="72">
        <f t="shared" si="11"/>
        <v>0</v>
      </c>
    </row>
    <row r="181" spans="1:4" s="8" customFormat="1" x14ac:dyDescent="0.2">
      <c r="A181" s="46" t="s">
        <v>40</v>
      </c>
      <c r="B181" s="39"/>
      <c r="C181" s="39"/>
      <c r="D181" s="58">
        <f t="shared" si="11"/>
        <v>0</v>
      </c>
    </row>
    <row r="182" spans="1:4" s="8" customFormat="1" x14ac:dyDescent="0.2">
      <c r="A182" s="46" t="s">
        <v>41</v>
      </c>
      <c r="B182" s="51"/>
      <c r="C182" s="51"/>
      <c r="D182" s="58">
        <f t="shared" si="11"/>
        <v>0</v>
      </c>
    </row>
    <row r="183" spans="1:4" x14ac:dyDescent="0.2">
      <c r="A183" s="40" t="s">
        <v>42</v>
      </c>
      <c r="B183" s="38">
        <f>SUM(B159,B160,B161,B162,B174,B181,B182)</f>
        <v>5</v>
      </c>
      <c r="C183" s="38">
        <f>SUM(C159,C160,C161,C162,C174,C181,C182)</f>
        <v>0</v>
      </c>
      <c r="D183" s="59">
        <f t="shared" si="11"/>
        <v>5</v>
      </c>
    </row>
    <row r="184" spans="1:4" s="8" customFormat="1" x14ac:dyDescent="0.2">
      <c r="A184" s="39" t="s">
        <v>60</v>
      </c>
      <c r="B184" s="31">
        <v>144582</v>
      </c>
      <c r="C184" s="17"/>
      <c r="D184" s="58">
        <f t="shared" si="11"/>
        <v>144582</v>
      </c>
    </row>
    <row r="185" spans="1:4" x14ac:dyDescent="0.2">
      <c r="A185" s="40" t="s">
        <v>43</v>
      </c>
      <c r="B185" s="38">
        <f>SUM(B183:B184)</f>
        <v>144587</v>
      </c>
      <c r="C185" s="38">
        <f>SUM(C183:C184)</f>
        <v>0</v>
      </c>
      <c r="D185" s="59">
        <f t="shared" si="11"/>
        <v>144587</v>
      </c>
    </row>
    <row r="186" spans="1:4" x14ac:dyDescent="0.2">
      <c r="A186" s="46"/>
      <c r="B186" s="16"/>
      <c r="C186" s="35"/>
      <c r="D186" s="58"/>
    </row>
    <row r="187" spans="1:4" x14ac:dyDescent="0.2">
      <c r="A187" s="50" t="s">
        <v>2</v>
      </c>
      <c r="B187" s="26"/>
      <c r="C187" s="35"/>
      <c r="D187" s="58"/>
    </row>
    <row r="188" spans="1:4" x14ac:dyDescent="0.2">
      <c r="A188" s="46" t="s">
        <v>3</v>
      </c>
      <c r="B188" s="26">
        <v>95014</v>
      </c>
      <c r="C188" s="35"/>
      <c r="D188" s="58">
        <f t="shared" ref="D188:D202" si="12">SUM(B188:C188)</f>
        <v>95014</v>
      </c>
    </row>
    <row r="189" spans="1:4" s="8" customFormat="1" x14ac:dyDescent="0.2">
      <c r="A189" s="46" t="s">
        <v>17</v>
      </c>
      <c r="B189" s="26">
        <v>16653</v>
      </c>
      <c r="C189" s="35"/>
      <c r="D189" s="58">
        <f t="shared" si="12"/>
        <v>16653</v>
      </c>
    </row>
    <row r="190" spans="1:4" x14ac:dyDescent="0.2">
      <c r="A190" s="40" t="s">
        <v>4</v>
      </c>
      <c r="B190" s="17">
        <f>SUM(B188:B189)</f>
        <v>111667</v>
      </c>
      <c r="C190" s="17">
        <f>SUM(C188:C189)</f>
        <v>0</v>
      </c>
      <c r="D190" s="61">
        <f t="shared" si="12"/>
        <v>111667</v>
      </c>
    </row>
    <row r="191" spans="1:4" x14ac:dyDescent="0.2">
      <c r="A191" s="46" t="s">
        <v>5</v>
      </c>
      <c r="B191" s="26">
        <v>22862</v>
      </c>
      <c r="C191" s="37"/>
      <c r="D191" s="60">
        <f t="shared" si="12"/>
        <v>22862</v>
      </c>
    </row>
    <row r="192" spans="1:4" x14ac:dyDescent="0.2">
      <c r="A192" s="46" t="s">
        <v>44</v>
      </c>
      <c r="B192" s="16"/>
      <c r="C192" s="37"/>
      <c r="D192" s="60">
        <f t="shared" si="12"/>
        <v>0</v>
      </c>
    </row>
    <row r="193" spans="1:4" x14ac:dyDescent="0.2">
      <c r="A193" s="46" t="s">
        <v>45</v>
      </c>
      <c r="B193" s="16"/>
      <c r="C193" s="35"/>
      <c r="D193" s="60">
        <f t="shared" si="12"/>
        <v>0</v>
      </c>
    </row>
    <row r="194" spans="1:4" x14ac:dyDescent="0.2">
      <c r="A194" s="40" t="s">
        <v>46</v>
      </c>
      <c r="B194" s="17">
        <f>SUM(B190:B193)</f>
        <v>134529</v>
      </c>
      <c r="C194" s="17">
        <f>SUM(C190:C193)</f>
        <v>0</v>
      </c>
      <c r="D194" s="61">
        <f t="shared" si="12"/>
        <v>134529</v>
      </c>
    </row>
    <row r="195" spans="1:4" s="8" customFormat="1" x14ac:dyDescent="0.2">
      <c r="A195" s="46" t="s">
        <v>6</v>
      </c>
      <c r="B195" s="34">
        <v>10058</v>
      </c>
      <c r="C195" s="17"/>
      <c r="D195" s="60">
        <f t="shared" si="12"/>
        <v>10058</v>
      </c>
    </row>
    <row r="196" spans="1:4" x14ac:dyDescent="0.2">
      <c r="A196" s="46" t="s">
        <v>7</v>
      </c>
      <c r="B196" s="16"/>
      <c r="C196" s="16"/>
      <c r="D196" s="60">
        <f t="shared" si="12"/>
        <v>0</v>
      </c>
    </row>
    <row r="197" spans="1:4" x14ac:dyDescent="0.2">
      <c r="A197" s="46" t="s">
        <v>47</v>
      </c>
      <c r="B197" s="16"/>
      <c r="C197" s="16"/>
      <c r="D197" s="60">
        <f t="shared" si="12"/>
        <v>0</v>
      </c>
    </row>
    <row r="198" spans="1:4" x14ac:dyDescent="0.2">
      <c r="A198" s="40" t="s">
        <v>48</v>
      </c>
      <c r="B198" s="18">
        <f>SUM(B195:B197)</f>
        <v>10058</v>
      </c>
      <c r="C198" s="18">
        <f>SUM(C195:C197)</f>
        <v>0</v>
      </c>
      <c r="D198" s="59">
        <f t="shared" si="12"/>
        <v>10058</v>
      </c>
    </row>
    <row r="199" spans="1:4" x14ac:dyDescent="0.2">
      <c r="A199" s="40" t="s">
        <v>49</v>
      </c>
      <c r="B199" s="54">
        <f>SUM(B194,B198)</f>
        <v>144587</v>
      </c>
      <c r="C199" s="54">
        <f>SUM(C194,C198)</f>
        <v>0</v>
      </c>
      <c r="D199" s="59">
        <f t="shared" si="12"/>
        <v>144587</v>
      </c>
    </row>
    <row r="200" spans="1:4" x14ac:dyDescent="0.2">
      <c r="A200" s="39" t="s">
        <v>50</v>
      </c>
      <c r="B200" s="16"/>
      <c r="C200" s="35"/>
      <c r="D200" s="60">
        <f t="shared" si="12"/>
        <v>0</v>
      </c>
    </row>
    <row r="201" spans="1:4" s="8" customFormat="1" x14ac:dyDescent="0.2">
      <c r="A201" s="52" t="s">
        <v>51</v>
      </c>
      <c r="B201" s="17">
        <f>SUM(B199:B200)</f>
        <v>144587</v>
      </c>
      <c r="C201" s="17">
        <f>SUM(C196:C200)</f>
        <v>0</v>
      </c>
      <c r="D201" s="61">
        <f t="shared" si="12"/>
        <v>144587</v>
      </c>
    </row>
    <row r="202" spans="1:4" s="8" customFormat="1" x14ac:dyDescent="0.2">
      <c r="A202" s="5" t="s">
        <v>8</v>
      </c>
      <c r="B202" s="32">
        <v>20.75</v>
      </c>
      <c r="C202" s="43"/>
      <c r="D202" s="62">
        <f t="shared" si="12"/>
        <v>20.75</v>
      </c>
    </row>
    <row r="203" spans="1:4" x14ac:dyDescent="0.2">
      <c r="A203" s="9"/>
      <c r="B203" s="9"/>
      <c r="C203" s="9"/>
      <c r="D203" s="9"/>
    </row>
    <row r="204" spans="1:4" x14ac:dyDescent="0.2">
      <c r="A204" s="53"/>
      <c r="B204" s="53"/>
      <c r="C204" s="53"/>
      <c r="D204" s="53"/>
    </row>
    <row r="206" spans="1:4" ht="12.75" customHeight="1" x14ac:dyDescent="0.2">
      <c r="A206" s="82" t="s">
        <v>56</v>
      </c>
      <c r="B206" s="79" t="s">
        <v>14</v>
      </c>
      <c r="C206" s="79" t="s">
        <v>15</v>
      </c>
      <c r="D206" s="78" t="s">
        <v>68</v>
      </c>
    </row>
    <row r="207" spans="1:4" ht="12.75" customHeight="1" x14ac:dyDescent="0.2">
      <c r="A207" s="83"/>
      <c r="B207" s="80"/>
      <c r="C207" s="80"/>
      <c r="D207" s="78"/>
    </row>
    <row r="208" spans="1:4" x14ac:dyDescent="0.2">
      <c r="A208" s="83"/>
      <c r="B208" s="80"/>
      <c r="C208" s="80"/>
      <c r="D208" s="78"/>
    </row>
    <row r="209" spans="1:4" x14ac:dyDescent="0.2">
      <c r="A209" s="4"/>
      <c r="B209" s="84"/>
      <c r="C209" s="84"/>
      <c r="D209" s="78"/>
    </row>
    <row r="210" spans="1:4" x14ac:dyDescent="0.2">
      <c r="A210" s="44" t="s">
        <v>1</v>
      </c>
      <c r="B210" s="11"/>
      <c r="C210" s="19"/>
      <c r="D210" s="19"/>
    </row>
    <row r="211" spans="1:4" x14ac:dyDescent="0.2">
      <c r="A211" s="45" t="s">
        <v>21</v>
      </c>
      <c r="B211" s="56"/>
      <c r="C211" s="56"/>
      <c r="D211" s="57">
        <f t="shared" ref="D211:D237" si="13">SUM(B211:C211)</f>
        <v>0</v>
      </c>
    </row>
    <row r="212" spans="1:4" x14ac:dyDescent="0.2">
      <c r="A212" s="46" t="s">
        <v>22</v>
      </c>
      <c r="B212" s="15"/>
      <c r="C212" s="15"/>
      <c r="D212" s="58">
        <f t="shared" si="13"/>
        <v>0</v>
      </c>
    </row>
    <row r="213" spans="1:4" x14ac:dyDescent="0.2">
      <c r="A213" s="46" t="s">
        <v>23</v>
      </c>
      <c r="B213" s="15"/>
      <c r="C213" s="15"/>
      <c r="D213" s="58">
        <f t="shared" si="13"/>
        <v>0</v>
      </c>
    </row>
    <row r="214" spans="1:4" x14ac:dyDescent="0.2">
      <c r="A214" s="40" t="s">
        <v>24</v>
      </c>
      <c r="B214" s="47">
        <f>SUM(B215:B225)</f>
        <v>5</v>
      </c>
      <c r="C214" s="47">
        <f>SUM(C215:C225)</f>
        <v>0</v>
      </c>
      <c r="D214" s="59">
        <f t="shared" si="13"/>
        <v>5</v>
      </c>
    </row>
    <row r="215" spans="1:4" x14ac:dyDescent="0.2">
      <c r="A215" s="48" t="s">
        <v>25</v>
      </c>
      <c r="B215" s="71"/>
      <c r="C215" s="71"/>
      <c r="D215" s="72">
        <f t="shared" si="13"/>
        <v>0</v>
      </c>
    </row>
    <row r="216" spans="1:4" x14ac:dyDescent="0.2">
      <c r="A216" s="48" t="s">
        <v>26</v>
      </c>
      <c r="B216" s="71"/>
      <c r="C216" s="71"/>
      <c r="D216" s="72">
        <f t="shared" si="13"/>
        <v>0</v>
      </c>
    </row>
    <row r="217" spans="1:4" x14ac:dyDescent="0.2">
      <c r="A217" s="48" t="s">
        <v>0</v>
      </c>
      <c r="B217" s="71"/>
      <c r="C217" s="71"/>
      <c r="D217" s="72">
        <f t="shared" si="13"/>
        <v>0</v>
      </c>
    </row>
    <row r="218" spans="1:4" x14ac:dyDescent="0.2">
      <c r="A218" s="48" t="s">
        <v>27</v>
      </c>
      <c r="B218" s="70"/>
      <c r="C218" s="70"/>
      <c r="D218" s="72">
        <f t="shared" si="13"/>
        <v>0</v>
      </c>
    </row>
    <row r="219" spans="1:4" x14ac:dyDescent="0.2">
      <c r="A219" s="48" t="s">
        <v>52</v>
      </c>
      <c r="B219" s="70"/>
      <c r="C219" s="70"/>
      <c r="D219" s="72">
        <f t="shared" si="13"/>
        <v>0</v>
      </c>
    </row>
    <row r="220" spans="1:4" x14ac:dyDescent="0.2">
      <c r="A220" s="48" t="s">
        <v>29</v>
      </c>
      <c r="B220" s="70"/>
      <c r="C220" s="70"/>
      <c r="D220" s="72">
        <f t="shared" si="13"/>
        <v>0</v>
      </c>
    </row>
    <row r="221" spans="1:4" x14ac:dyDescent="0.2">
      <c r="A221" s="48" t="s">
        <v>30</v>
      </c>
      <c r="B221" s="70"/>
      <c r="C221" s="70"/>
      <c r="D221" s="72">
        <f t="shared" si="13"/>
        <v>0</v>
      </c>
    </row>
    <row r="222" spans="1:4" x14ac:dyDescent="0.2">
      <c r="A222" s="48" t="s">
        <v>31</v>
      </c>
      <c r="B222" s="70"/>
      <c r="C222" s="70"/>
      <c r="D222" s="72">
        <f t="shared" si="13"/>
        <v>0</v>
      </c>
    </row>
    <row r="223" spans="1:4" x14ac:dyDescent="0.2">
      <c r="A223" s="48" t="s">
        <v>32</v>
      </c>
      <c r="B223" s="70">
        <v>5</v>
      </c>
      <c r="C223" s="70"/>
      <c r="D223" s="72">
        <f t="shared" si="13"/>
        <v>5</v>
      </c>
    </row>
    <row r="224" spans="1:4" s="8" customFormat="1" x14ac:dyDescent="0.2">
      <c r="A224" s="48" t="s">
        <v>33</v>
      </c>
      <c r="B224" s="70"/>
      <c r="C224" s="70"/>
      <c r="D224" s="72">
        <f t="shared" si="13"/>
        <v>0</v>
      </c>
    </row>
    <row r="225" spans="1:4" x14ac:dyDescent="0.2">
      <c r="A225" s="48" t="s">
        <v>34</v>
      </c>
      <c r="B225" s="70"/>
      <c r="C225" s="70"/>
      <c r="D225" s="72">
        <f t="shared" si="13"/>
        <v>0</v>
      </c>
    </row>
    <row r="226" spans="1:4" x14ac:dyDescent="0.2">
      <c r="A226" s="40" t="s">
        <v>20</v>
      </c>
      <c r="B226" s="38">
        <f>SUM(B228:B232)</f>
        <v>0</v>
      </c>
      <c r="C226" s="38">
        <f>SUM(C228:C232)</f>
        <v>0</v>
      </c>
      <c r="D226" s="59">
        <f t="shared" si="13"/>
        <v>0</v>
      </c>
    </row>
    <row r="227" spans="1:4" x14ac:dyDescent="0.2">
      <c r="A227" s="49" t="s">
        <v>25</v>
      </c>
      <c r="B227" s="70"/>
      <c r="C227" s="70"/>
      <c r="D227" s="72">
        <f t="shared" si="13"/>
        <v>0</v>
      </c>
    </row>
    <row r="228" spans="1:4" x14ac:dyDescent="0.2">
      <c r="A228" s="49" t="s">
        <v>35</v>
      </c>
      <c r="B228" s="70"/>
      <c r="C228" s="70"/>
      <c r="D228" s="72">
        <f t="shared" si="13"/>
        <v>0</v>
      </c>
    </row>
    <row r="229" spans="1:4" x14ac:dyDescent="0.2">
      <c r="A229" s="49" t="s">
        <v>36</v>
      </c>
      <c r="B229" s="70"/>
      <c r="C229" s="70"/>
      <c r="D229" s="72">
        <f t="shared" si="13"/>
        <v>0</v>
      </c>
    </row>
    <row r="230" spans="1:4" s="8" customFormat="1" x14ac:dyDescent="0.2">
      <c r="A230" s="49" t="s">
        <v>37</v>
      </c>
      <c r="B230" s="70"/>
      <c r="C230" s="70"/>
      <c r="D230" s="72">
        <f t="shared" si="13"/>
        <v>0</v>
      </c>
    </row>
    <row r="231" spans="1:4" s="8" customFormat="1" x14ac:dyDescent="0.2">
      <c r="A231" s="49" t="s">
        <v>38</v>
      </c>
      <c r="B231" s="70"/>
      <c r="C231" s="70"/>
      <c r="D231" s="72">
        <f t="shared" si="13"/>
        <v>0</v>
      </c>
    </row>
    <row r="232" spans="1:4" s="8" customFormat="1" x14ac:dyDescent="0.2">
      <c r="A232" s="49" t="s">
        <v>39</v>
      </c>
      <c r="B232" s="70"/>
      <c r="C232" s="70"/>
      <c r="D232" s="72">
        <f t="shared" si="13"/>
        <v>0</v>
      </c>
    </row>
    <row r="233" spans="1:4" s="8" customFormat="1" x14ac:dyDescent="0.2">
      <c r="A233" s="46" t="s">
        <v>40</v>
      </c>
      <c r="B233" s="39"/>
      <c r="C233" s="39"/>
      <c r="D233" s="58">
        <f t="shared" si="13"/>
        <v>0</v>
      </c>
    </row>
    <row r="234" spans="1:4" s="8" customFormat="1" x14ac:dyDescent="0.2">
      <c r="A234" s="46" t="s">
        <v>41</v>
      </c>
      <c r="B234" s="51"/>
      <c r="C234" s="51"/>
      <c r="D234" s="58">
        <f t="shared" si="13"/>
        <v>0</v>
      </c>
    </row>
    <row r="235" spans="1:4" x14ac:dyDescent="0.2">
      <c r="A235" s="40" t="s">
        <v>42</v>
      </c>
      <c r="B235" s="38">
        <f>SUM(B211,B212,B213,B214,B226,B233,B234)</f>
        <v>5</v>
      </c>
      <c r="C235" s="38">
        <f>SUM(C211,C212,C213,C214,C226,C233,C234)</f>
        <v>0</v>
      </c>
      <c r="D235" s="59">
        <f t="shared" si="13"/>
        <v>5</v>
      </c>
    </row>
    <row r="236" spans="1:4" s="8" customFormat="1" x14ac:dyDescent="0.2">
      <c r="A236" s="39" t="s">
        <v>60</v>
      </c>
      <c r="B236" s="31">
        <v>81325</v>
      </c>
      <c r="C236" s="51"/>
      <c r="D236" s="58">
        <f t="shared" si="13"/>
        <v>81325</v>
      </c>
    </row>
    <row r="237" spans="1:4" x14ac:dyDescent="0.2">
      <c r="A237" s="40" t="s">
        <v>43</v>
      </c>
      <c r="B237" s="38">
        <f>SUM(B235:B236)</f>
        <v>81330</v>
      </c>
      <c r="C237" s="38">
        <f>SUM(C235:C236)</f>
        <v>0</v>
      </c>
      <c r="D237" s="59">
        <f t="shared" si="13"/>
        <v>81330</v>
      </c>
    </row>
    <row r="238" spans="1:4" x14ac:dyDescent="0.2">
      <c r="A238" s="46"/>
      <c r="B238" s="16"/>
      <c r="C238" s="35"/>
      <c r="D238" s="58"/>
    </row>
    <row r="239" spans="1:4" x14ac:dyDescent="0.2">
      <c r="A239" s="50" t="s">
        <v>2</v>
      </c>
      <c r="B239" s="26"/>
      <c r="C239" s="35"/>
      <c r="D239" s="58"/>
    </row>
    <row r="240" spans="1:4" x14ac:dyDescent="0.2">
      <c r="A240" s="46" t="s">
        <v>3</v>
      </c>
      <c r="B240" s="26">
        <v>56176</v>
      </c>
      <c r="C240" s="35"/>
      <c r="D240" s="58">
        <f t="shared" ref="D240:D254" si="14">SUM(B240:C240)</f>
        <v>56176</v>
      </c>
    </row>
    <row r="241" spans="1:4" s="8" customFormat="1" x14ac:dyDescent="0.2">
      <c r="A241" s="46" t="s">
        <v>17</v>
      </c>
      <c r="B241" s="26">
        <v>9799</v>
      </c>
      <c r="C241" s="35"/>
      <c r="D241" s="58">
        <f t="shared" si="14"/>
        <v>9799</v>
      </c>
    </row>
    <row r="242" spans="1:4" x14ac:dyDescent="0.2">
      <c r="A242" s="40" t="s">
        <v>4</v>
      </c>
      <c r="B242" s="17">
        <f>SUM(B240:B241)</f>
        <v>65975</v>
      </c>
      <c r="C242" s="17">
        <f>SUM(C240:C241)</f>
        <v>0</v>
      </c>
      <c r="D242" s="61">
        <f t="shared" si="14"/>
        <v>65975</v>
      </c>
    </row>
    <row r="243" spans="1:4" x14ac:dyDescent="0.2">
      <c r="A243" s="46" t="s">
        <v>5</v>
      </c>
      <c r="B243" s="33">
        <v>11100</v>
      </c>
      <c r="C243" s="37"/>
      <c r="D243" s="60">
        <f t="shared" si="14"/>
        <v>11100</v>
      </c>
    </row>
    <row r="244" spans="1:4" x14ac:dyDescent="0.2">
      <c r="A244" s="46" t="s">
        <v>44</v>
      </c>
      <c r="B244" s="16"/>
      <c r="C244" s="37"/>
      <c r="D244" s="60">
        <f t="shared" si="14"/>
        <v>0</v>
      </c>
    </row>
    <row r="245" spans="1:4" x14ac:dyDescent="0.2">
      <c r="A245" s="46" t="s">
        <v>45</v>
      </c>
      <c r="B245" s="16"/>
      <c r="C245" s="35"/>
      <c r="D245" s="60">
        <f t="shared" si="14"/>
        <v>0</v>
      </c>
    </row>
    <row r="246" spans="1:4" x14ac:dyDescent="0.2">
      <c r="A246" s="40" t="s">
        <v>46</v>
      </c>
      <c r="B246" s="17">
        <f>SUM(B242:B245)</f>
        <v>77075</v>
      </c>
      <c r="C246" s="17">
        <f>SUM(C242:C245)</f>
        <v>0</v>
      </c>
      <c r="D246" s="61">
        <f t="shared" si="14"/>
        <v>77075</v>
      </c>
    </row>
    <row r="247" spans="1:4" s="8" customFormat="1" x14ac:dyDescent="0.2">
      <c r="A247" s="46" t="s">
        <v>6</v>
      </c>
      <c r="B247" s="34">
        <v>4255</v>
      </c>
      <c r="C247" s="17"/>
      <c r="D247" s="60">
        <f t="shared" si="14"/>
        <v>4255</v>
      </c>
    </row>
    <row r="248" spans="1:4" x14ac:dyDescent="0.2">
      <c r="A248" s="46" t="s">
        <v>7</v>
      </c>
      <c r="B248" s="16"/>
      <c r="C248" s="16"/>
      <c r="D248" s="60">
        <f t="shared" si="14"/>
        <v>0</v>
      </c>
    </row>
    <row r="249" spans="1:4" x14ac:dyDescent="0.2">
      <c r="A249" s="46" t="s">
        <v>47</v>
      </c>
      <c r="B249" s="16"/>
      <c r="C249" s="16"/>
      <c r="D249" s="60">
        <f t="shared" si="14"/>
        <v>0</v>
      </c>
    </row>
    <row r="250" spans="1:4" x14ac:dyDescent="0.2">
      <c r="A250" s="40" t="s">
        <v>48</v>
      </c>
      <c r="B250" s="18">
        <f>SUM(B247:B249)</f>
        <v>4255</v>
      </c>
      <c r="C250" s="18">
        <f>SUM(C247:C249)</f>
        <v>0</v>
      </c>
      <c r="D250" s="59">
        <f t="shared" si="14"/>
        <v>4255</v>
      </c>
    </row>
    <row r="251" spans="1:4" x14ac:dyDescent="0.2">
      <c r="A251" s="40" t="s">
        <v>49</v>
      </c>
      <c r="B251" s="54">
        <f>SUM(B246,B250)</f>
        <v>81330</v>
      </c>
      <c r="C251" s="54">
        <f>SUM(C246,C250)</f>
        <v>0</v>
      </c>
      <c r="D251" s="59">
        <f t="shared" si="14"/>
        <v>81330</v>
      </c>
    </row>
    <row r="252" spans="1:4" x14ac:dyDescent="0.2">
      <c r="A252" s="39" t="s">
        <v>50</v>
      </c>
      <c r="B252" s="16"/>
      <c r="C252" s="35"/>
      <c r="D252" s="60">
        <f t="shared" si="14"/>
        <v>0</v>
      </c>
    </row>
    <row r="253" spans="1:4" s="8" customFormat="1" x14ac:dyDescent="0.2">
      <c r="A253" s="52" t="s">
        <v>51</v>
      </c>
      <c r="B253" s="17">
        <f>SUM(B251:B252)</f>
        <v>81330</v>
      </c>
      <c r="C253" s="17">
        <f>SUM(C248:C252)</f>
        <v>0</v>
      </c>
      <c r="D253" s="61">
        <f t="shared" si="14"/>
        <v>81330</v>
      </c>
    </row>
    <row r="254" spans="1:4" s="8" customFormat="1" x14ac:dyDescent="0.2">
      <c r="A254" s="5" t="s">
        <v>8</v>
      </c>
      <c r="B254" s="32">
        <v>13</v>
      </c>
      <c r="C254" s="43"/>
      <c r="D254" s="62">
        <f t="shared" si="14"/>
        <v>13</v>
      </c>
    </row>
    <row r="255" spans="1:4" x14ac:dyDescent="0.2">
      <c r="A255" s="9"/>
      <c r="B255" s="9"/>
      <c r="C255" s="9"/>
      <c r="D255" s="9"/>
    </row>
    <row r="256" spans="1:4" x14ac:dyDescent="0.2">
      <c r="A256" s="53"/>
      <c r="B256" s="53"/>
      <c r="C256" s="53"/>
      <c r="D256" s="53"/>
    </row>
    <row r="258" spans="1:4" ht="12.75" customHeight="1" x14ac:dyDescent="0.2">
      <c r="A258" s="82" t="s">
        <v>55</v>
      </c>
      <c r="B258" s="79" t="s">
        <v>14</v>
      </c>
      <c r="C258" s="79" t="s">
        <v>15</v>
      </c>
      <c r="D258" s="78" t="s">
        <v>68</v>
      </c>
    </row>
    <row r="259" spans="1:4" ht="12.75" customHeight="1" x14ac:dyDescent="0.2">
      <c r="A259" s="83"/>
      <c r="B259" s="80"/>
      <c r="C259" s="80"/>
      <c r="D259" s="78"/>
    </row>
    <row r="260" spans="1:4" x14ac:dyDescent="0.2">
      <c r="A260" s="83"/>
      <c r="B260" s="80"/>
      <c r="C260" s="80"/>
      <c r="D260" s="78"/>
    </row>
    <row r="261" spans="1:4" x14ac:dyDescent="0.2">
      <c r="A261" s="4"/>
      <c r="B261" s="84"/>
      <c r="C261" s="84"/>
      <c r="D261" s="78"/>
    </row>
    <row r="262" spans="1:4" x14ac:dyDescent="0.2">
      <c r="A262" s="44" t="s">
        <v>1</v>
      </c>
      <c r="B262" s="11"/>
      <c r="C262" s="19"/>
      <c r="D262" s="19"/>
    </row>
    <row r="263" spans="1:4" x14ac:dyDescent="0.2">
      <c r="A263" s="45" t="s">
        <v>21</v>
      </c>
      <c r="B263" s="56"/>
      <c r="C263" s="19"/>
      <c r="D263" s="57">
        <f t="shared" ref="D263:D289" si="15">SUM(B263:C263)</f>
        <v>0</v>
      </c>
    </row>
    <row r="264" spans="1:4" x14ac:dyDescent="0.2">
      <c r="A264" s="46" t="s">
        <v>22</v>
      </c>
      <c r="B264" s="15"/>
      <c r="C264" s="15"/>
      <c r="D264" s="58">
        <f t="shared" si="15"/>
        <v>0</v>
      </c>
    </row>
    <row r="265" spans="1:4" x14ac:dyDescent="0.2">
      <c r="A265" s="46" t="s">
        <v>23</v>
      </c>
      <c r="B265" s="15"/>
      <c r="C265" s="15"/>
      <c r="D265" s="58">
        <f t="shared" si="15"/>
        <v>0</v>
      </c>
    </row>
    <row r="266" spans="1:4" x14ac:dyDescent="0.2">
      <c r="A266" s="40" t="s">
        <v>24</v>
      </c>
      <c r="B266" s="47">
        <f>SUM(B267:B277)</f>
        <v>5</v>
      </c>
      <c r="C266" s="47">
        <f>SUM(C267:C277)</f>
        <v>0</v>
      </c>
      <c r="D266" s="59">
        <f t="shared" si="15"/>
        <v>5</v>
      </c>
    </row>
    <row r="267" spans="1:4" x14ac:dyDescent="0.2">
      <c r="A267" s="48" t="s">
        <v>25</v>
      </c>
      <c r="B267" s="71"/>
      <c r="C267" s="71"/>
      <c r="D267" s="72">
        <f t="shared" si="15"/>
        <v>0</v>
      </c>
    </row>
    <row r="268" spans="1:4" x14ac:dyDescent="0.2">
      <c r="A268" s="48" t="s">
        <v>26</v>
      </c>
      <c r="B268" s="71"/>
      <c r="C268" s="71"/>
      <c r="D268" s="72">
        <f t="shared" si="15"/>
        <v>0</v>
      </c>
    </row>
    <row r="269" spans="1:4" x14ac:dyDescent="0.2">
      <c r="A269" s="48" t="s">
        <v>0</v>
      </c>
      <c r="B269" s="71"/>
      <c r="C269" s="71"/>
      <c r="D269" s="72">
        <f t="shared" si="15"/>
        <v>0</v>
      </c>
    </row>
    <row r="270" spans="1:4" x14ac:dyDescent="0.2">
      <c r="A270" s="48" t="s">
        <v>27</v>
      </c>
      <c r="B270" s="70"/>
      <c r="C270" s="70"/>
      <c r="D270" s="72">
        <f t="shared" si="15"/>
        <v>0</v>
      </c>
    </row>
    <row r="271" spans="1:4" x14ac:dyDescent="0.2">
      <c r="A271" s="48" t="s">
        <v>52</v>
      </c>
      <c r="B271" s="70"/>
      <c r="C271" s="70"/>
      <c r="D271" s="72">
        <f t="shared" si="15"/>
        <v>0</v>
      </c>
    </row>
    <row r="272" spans="1:4" x14ac:dyDescent="0.2">
      <c r="A272" s="48" t="s">
        <v>29</v>
      </c>
      <c r="B272" s="70"/>
      <c r="C272" s="70"/>
      <c r="D272" s="72">
        <f t="shared" si="15"/>
        <v>0</v>
      </c>
    </row>
    <row r="273" spans="1:4" x14ac:dyDescent="0.2">
      <c r="A273" s="48" t="s">
        <v>30</v>
      </c>
      <c r="B273" s="70"/>
      <c r="C273" s="70"/>
      <c r="D273" s="72">
        <f t="shared" si="15"/>
        <v>0</v>
      </c>
    </row>
    <row r="274" spans="1:4" x14ac:dyDescent="0.2">
      <c r="A274" s="48" t="s">
        <v>31</v>
      </c>
      <c r="B274" s="70"/>
      <c r="C274" s="70"/>
      <c r="D274" s="72">
        <f t="shared" si="15"/>
        <v>0</v>
      </c>
    </row>
    <row r="275" spans="1:4" x14ac:dyDescent="0.2">
      <c r="A275" s="48" t="s">
        <v>32</v>
      </c>
      <c r="B275" s="70">
        <v>5</v>
      </c>
      <c r="C275" s="70"/>
      <c r="D275" s="72">
        <f t="shared" si="15"/>
        <v>5</v>
      </c>
    </row>
    <row r="276" spans="1:4" s="8" customFormat="1" x14ac:dyDescent="0.2">
      <c r="A276" s="48" t="s">
        <v>33</v>
      </c>
      <c r="B276" s="70"/>
      <c r="C276" s="70"/>
      <c r="D276" s="72">
        <f t="shared" si="15"/>
        <v>0</v>
      </c>
    </row>
    <row r="277" spans="1:4" x14ac:dyDescent="0.2">
      <c r="A277" s="48" t="s">
        <v>34</v>
      </c>
      <c r="B277" s="70"/>
      <c r="C277" s="70"/>
      <c r="D277" s="72">
        <f t="shared" si="15"/>
        <v>0</v>
      </c>
    </row>
    <row r="278" spans="1:4" x14ac:dyDescent="0.2">
      <c r="A278" s="40" t="s">
        <v>20</v>
      </c>
      <c r="B278" s="38">
        <f>SUM(B280:B284)</f>
        <v>0</v>
      </c>
      <c r="C278" s="38">
        <f>SUM(C280:C284)</f>
        <v>0</v>
      </c>
      <c r="D278" s="59">
        <f t="shared" si="15"/>
        <v>0</v>
      </c>
    </row>
    <row r="279" spans="1:4" x14ac:dyDescent="0.2">
      <c r="A279" s="49" t="s">
        <v>25</v>
      </c>
      <c r="B279" s="70"/>
      <c r="C279" s="70"/>
      <c r="D279" s="72">
        <f t="shared" si="15"/>
        <v>0</v>
      </c>
    </row>
    <row r="280" spans="1:4" x14ac:dyDescent="0.2">
      <c r="A280" s="49" t="s">
        <v>35</v>
      </c>
      <c r="B280" s="70"/>
      <c r="C280" s="70"/>
      <c r="D280" s="72">
        <f t="shared" si="15"/>
        <v>0</v>
      </c>
    </row>
    <row r="281" spans="1:4" x14ac:dyDescent="0.2">
      <c r="A281" s="49" t="s">
        <v>36</v>
      </c>
      <c r="B281" s="70"/>
      <c r="C281" s="70"/>
      <c r="D281" s="72">
        <f t="shared" si="15"/>
        <v>0</v>
      </c>
    </row>
    <row r="282" spans="1:4" s="8" customFormat="1" x14ac:dyDescent="0.2">
      <c r="A282" s="49" t="s">
        <v>37</v>
      </c>
      <c r="B282" s="70"/>
      <c r="C282" s="70"/>
      <c r="D282" s="72">
        <f t="shared" si="15"/>
        <v>0</v>
      </c>
    </row>
    <row r="283" spans="1:4" s="8" customFormat="1" x14ac:dyDescent="0.2">
      <c r="A283" s="49" t="s">
        <v>38</v>
      </c>
      <c r="B283" s="70"/>
      <c r="C283" s="70"/>
      <c r="D283" s="72">
        <f t="shared" si="15"/>
        <v>0</v>
      </c>
    </row>
    <row r="284" spans="1:4" s="8" customFormat="1" x14ac:dyDescent="0.2">
      <c r="A284" s="49" t="s">
        <v>39</v>
      </c>
      <c r="B284" s="70"/>
      <c r="C284" s="70"/>
      <c r="D284" s="72">
        <f t="shared" si="15"/>
        <v>0</v>
      </c>
    </row>
    <row r="285" spans="1:4" s="8" customFormat="1" x14ac:dyDescent="0.2">
      <c r="A285" s="46" t="s">
        <v>40</v>
      </c>
      <c r="B285" s="39"/>
      <c r="C285" s="39"/>
      <c r="D285" s="58">
        <f t="shared" si="15"/>
        <v>0</v>
      </c>
    </row>
    <row r="286" spans="1:4" s="8" customFormat="1" x14ac:dyDescent="0.2">
      <c r="A286" s="46" t="s">
        <v>41</v>
      </c>
      <c r="B286" s="51"/>
      <c r="C286" s="51"/>
      <c r="D286" s="58">
        <f t="shared" si="15"/>
        <v>0</v>
      </c>
    </row>
    <row r="287" spans="1:4" x14ac:dyDescent="0.2">
      <c r="A287" s="40" t="s">
        <v>42</v>
      </c>
      <c r="B287" s="38">
        <f>SUM(B263,B264,B265,B266,B278,B285,B286)</f>
        <v>5</v>
      </c>
      <c r="C287" s="38">
        <f>SUM(C263,C264,C265,C266,C278,C285,C286)</f>
        <v>0</v>
      </c>
      <c r="D287" s="59">
        <f t="shared" si="15"/>
        <v>5</v>
      </c>
    </row>
    <row r="288" spans="1:4" s="8" customFormat="1" x14ac:dyDescent="0.2">
      <c r="A288" s="39" t="s">
        <v>60</v>
      </c>
      <c r="B288" s="31">
        <v>98811</v>
      </c>
      <c r="C288" s="51"/>
      <c r="D288" s="58">
        <f t="shared" si="15"/>
        <v>98811</v>
      </c>
    </row>
    <row r="289" spans="1:4" x14ac:dyDescent="0.2">
      <c r="A289" s="40" t="s">
        <v>43</v>
      </c>
      <c r="B289" s="38">
        <f>SUM(B287:B288)</f>
        <v>98816</v>
      </c>
      <c r="C289" s="38">
        <f>SUM(C287:C288)</f>
        <v>0</v>
      </c>
      <c r="D289" s="59">
        <f t="shared" si="15"/>
        <v>98816</v>
      </c>
    </row>
    <row r="290" spans="1:4" x14ac:dyDescent="0.2">
      <c r="A290" s="46"/>
      <c r="B290" s="16"/>
      <c r="C290" s="35"/>
      <c r="D290" s="58"/>
    </row>
    <row r="291" spans="1:4" x14ac:dyDescent="0.2">
      <c r="A291" s="50" t="s">
        <v>2</v>
      </c>
      <c r="B291" s="26"/>
      <c r="C291" s="35"/>
      <c r="D291" s="58"/>
    </row>
    <row r="292" spans="1:4" x14ac:dyDescent="0.2">
      <c r="A292" s="46" t="s">
        <v>3</v>
      </c>
      <c r="B292" s="26">
        <v>67762</v>
      </c>
      <c r="C292" s="35"/>
      <c r="D292" s="58">
        <f t="shared" ref="D292:D306" si="16">SUM(B292:C292)</f>
        <v>67762</v>
      </c>
    </row>
    <row r="293" spans="1:4" s="8" customFormat="1" x14ac:dyDescent="0.2">
      <c r="A293" s="46" t="s">
        <v>17</v>
      </c>
      <c r="B293" s="26">
        <v>11840</v>
      </c>
      <c r="C293" s="35"/>
      <c r="D293" s="58">
        <f t="shared" si="16"/>
        <v>11840</v>
      </c>
    </row>
    <row r="294" spans="1:4" x14ac:dyDescent="0.2">
      <c r="A294" s="40" t="s">
        <v>4</v>
      </c>
      <c r="B294" s="17">
        <f>SUM(B292:B293)</f>
        <v>79602</v>
      </c>
      <c r="C294" s="17">
        <f>SUM(C292:C293)</f>
        <v>0</v>
      </c>
      <c r="D294" s="61">
        <f t="shared" si="16"/>
        <v>79602</v>
      </c>
    </row>
    <row r="295" spans="1:4" x14ac:dyDescent="0.2">
      <c r="A295" s="46" t="s">
        <v>5</v>
      </c>
      <c r="B295" s="26">
        <v>15213</v>
      </c>
      <c r="C295" s="37"/>
      <c r="D295" s="60">
        <f t="shared" si="16"/>
        <v>15213</v>
      </c>
    </row>
    <row r="296" spans="1:4" x14ac:dyDescent="0.2">
      <c r="A296" s="46" t="s">
        <v>44</v>
      </c>
      <c r="B296" s="16"/>
      <c r="C296" s="37"/>
      <c r="D296" s="60">
        <f t="shared" si="16"/>
        <v>0</v>
      </c>
    </row>
    <row r="297" spans="1:4" x14ac:dyDescent="0.2">
      <c r="A297" s="46" t="s">
        <v>45</v>
      </c>
      <c r="B297" s="16"/>
      <c r="C297" s="35"/>
      <c r="D297" s="60">
        <f t="shared" si="16"/>
        <v>0</v>
      </c>
    </row>
    <row r="298" spans="1:4" x14ac:dyDescent="0.2">
      <c r="A298" s="40" t="s">
        <v>46</v>
      </c>
      <c r="B298" s="17">
        <f>SUM(B294:B297)</f>
        <v>94815</v>
      </c>
      <c r="C298" s="17">
        <f>SUM(C294:C297)</f>
        <v>0</v>
      </c>
      <c r="D298" s="61">
        <f t="shared" si="16"/>
        <v>94815</v>
      </c>
    </row>
    <row r="299" spans="1:4" s="8" customFormat="1" x14ac:dyDescent="0.2">
      <c r="A299" s="46" t="s">
        <v>6</v>
      </c>
      <c r="B299" s="34">
        <v>4001</v>
      </c>
      <c r="C299" s="17"/>
      <c r="D299" s="60">
        <f t="shared" si="16"/>
        <v>4001</v>
      </c>
    </row>
    <row r="300" spans="1:4" x14ac:dyDescent="0.2">
      <c r="A300" s="46" t="s">
        <v>7</v>
      </c>
      <c r="B300" s="16"/>
      <c r="C300" s="16"/>
      <c r="D300" s="60">
        <f t="shared" si="16"/>
        <v>0</v>
      </c>
    </row>
    <row r="301" spans="1:4" x14ac:dyDescent="0.2">
      <c r="A301" s="46" t="s">
        <v>47</v>
      </c>
      <c r="B301" s="16"/>
      <c r="C301" s="16"/>
      <c r="D301" s="60">
        <f t="shared" si="16"/>
        <v>0</v>
      </c>
    </row>
    <row r="302" spans="1:4" x14ac:dyDescent="0.2">
      <c r="A302" s="40" t="s">
        <v>48</v>
      </c>
      <c r="B302" s="18">
        <f>SUM(B299:B301)</f>
        <v>4001</v>
      </c>
      <c r="C302" s="18">
        <f>SUM(C299:C301)</f>
        <v>0</v>
      </c>
      <c r="D302" s="59">
        <f t="shared" si="16"/>
        <v>4001</v>
      </c>
    </row>
    <row r="303" spans="1:4" x14ac:dyDescent="0.2">
      <c r="A303" s="40" t="s">
        <v>49</v>
      </c>
      <c r="B303" s="54">
        <f>SUM(B298,B302)</f>
        <v>98816</v>
      </c>
      <c r="C303" s="54">
        <f>SUM(C298,C302)</f>
        <v>0</v>
      </c>
      <c r="D303" s="59">
        <f t="shared" si="16"/>
        <v>98816</v>
      </c>
    </row>
    <row r="304" spans="1:4" x14ac:dyDescent="0.2">
      <c r="A304" s="39" t="s">
        <v>50</v>
      </c>
      <c r="B304" s="16"/>
      <c r="C304" s="35"/>
      <c r="D304" s="60">
        <f t="shared" si="16"/>
        <v>0</v>
      </c>
    </row>
    <row r="305" spans="1:4" s="8" customFormat="1" x14ac:dyDescent="0.2">
      <c r="A305" s="52" t="s">
        <v>51</v>
      </c>
      <c r="B305" s="17">
        <f>SUM(B303:B304)</f>
        <v>98816</v>
      </c>
      <c r="C305" s="17">
        <f>SUM(C300:C304)</f>
        <v>0</v>
      </c>
      <c r="D305" s="61">
        <f t="shared" si="16"/>
        <v>98816</v>
      </c>
    </row>
    <row r="306" spans="1:4" s="8" customFormat="1" x14ac:dyDescent="0.2">
      <c r="A306" s="5" t="s">
        <v>8</v>
      </c>
      <c r="B306" s="32">
        <v>18</v>
      </c>
      <c r="C306" s="43"/>
      <c r="D306" s="62">
        <f t="shared" si="16"/>
        <v>18</v>
      </c>
    </row>
    <row r="307" spans="1:4" x14ac:dyDescent="0.2">
      <c r="A307" s="9"/>
      <c r="B307" s="9"/>
      <c r="C307" s="9"/>
      <c r="D307" s="9"/>
    </row>
    <row r="308" spans="1:4" x14ac:dyDescent="0.2">
      <c r="A308" s="53"/>
      <c r="B308" s="53"/>
      <c r="C308" s="53"/>
      <c r="D308" s="53"/>
    </row>
    <row r="310" spans="1:4" ht="12.75" customHeight="1" x14ac:dyDescent="0.2">
      <c r="A310" s="82" t="s">
        <v>63</v>
      </c>
      <c r="B310" s="79" t="s">
        <v>14</v>
      </c>
      <c r="C310" s="79" t="s">
        <v>15</v>
      </c>
      <c r="D310" s="78" t="s">
        <v>68</v>
      </c>
    </row>
    <row r="311" spans="1:4" ht="12.75" customHeight="1" x14ac:dyDescent="0.2">
      <c r="A311" s="83"/>
      <c r="B311" s="80"/>
      <c r="C311" s="80"/>
      <c r="D311" s="78"/>
    </row>
    <row r="312" spans="1:4" x14ac:dyDescent="0.2">
      <c r="A312" s="83"/>
      <c r="B312" s="80"/>
      <c r="C312" s="80"/>
      <c r="D312" s="78"/>
    </row>
    <row r="313" spans="1:4" x14ac:dyDescent="0.2">
      <c r="A313" s="4"/>
      <c r="B313" s="84"/>
      <c r="C313" s="84"/>
      <c r="D313" s="78"/>
    </row>
    <row r="314" spans="1:4" x14ac:dyDescent="0.2">
      <c r="A314" s="44" t="s">
        <v>1</v>
      </c>
      <c r="B314" s="11"/>
      <c r="C314" s="19"/>
      <c r="D314" s="19"/>
    </row>
    <row r="315" spans="1:4" x14ac:dyDescent="0.2">
      <c r="A315" s="45" t="s">
        <v>21</v>
      </c>
      <c r="B315" s="56"/>
      <c r="C315" s="56"/>
      <c r="D315" s="57">
        <f t="shared" ref="D315:D341" si="17">SUM(B315:C315)</f>
        <v>0</v>
      </c>
    </row>
    <row r="316" spans="1:4" x14ac:dyDescent="0.2">
      <c r="A316" s="46" t="s">
        <v>22</v>
      </c>
      <c r="B316" s="15"/>
      <c r="C316" s="15"/>
      <c r="D316" s="58">
        <f t="shared" si="17"/>
        <v>0</v>
      </c>
    </row>
    <row r="317" spans="1:4" x14ac:dyDescent="0.2">
      <c r="A317" s="46" t="s">
        <v>23</v>
      </c>
      <c r="B317" s="15"/>
      <c r="C317" s="15"/>
      <c r="D317" s="58">
        <f t="shared" si="17"/>
        <v>0</v>
      </c>
    </row>
    <row r="318" spans="1:4" x14ac:dyDescent="0.2">
      <c r="A318" s="40" t="s">
        <v>24</v>
      </c>
      <c r="B318" s="47">
        <f>SUM(B319:B329)</f>
        <v>5</v>
      </c>
      <c r="C318" s="47">
        <f>SUM(C319:C329)</f>
        <v>0</v>
      </c>
      <c r="D318" s="59">
        <f t="shared" si="17"/>
        <v>5</v>
      </c>
    </row>
    <row r="319" spans="1:4" x14ac:dyDescent="0.2">
      <c r="A319" s="48" t="s">
        <v>25</v>
      </c>
      <c r="B319" s="71"/>
      <c r="C319" s="71"/>
      <c r="D319" s="72">
        <f t="shared" si="17"/>
        <v>0</v>
      </c>
    </row>
    <row r="320" spans="1:4" x14ac:dyDescent="0.2">
      <c r="A320" s="48" t="s">
        <v>26</v>
      </c>
      <c r="B320" s="71"/>
      <c r="C320" s="71"/>
      <c r="D320" s="72">
        <f t="shared" si="17"/>
        <v>0</v>
      </c>
    </row>
    <row r="321" spans="1:4" x14ac:dyDescent="0.2">
      <c r="A321" s="48" t="s">
        <v>0</v>
      </c>
      <c r="B321" s="71"/>
      <c r="C321" s="71"/>
      <c r="D321" s="72">
        <f t="shared" si="17"/>
        <v>0</v>
      </c>
    </row>
    <row r="322" spans="1:4" x14ac:dyDescent="0.2">
      <c r="A322" s="48" t="s">
        <v>27</v>
      </c>
      <c r="B322" s="70"/>
      <c r="C322" s="70"/>
      <c r="D322" s="72">
        <f t="shared" si="17"/>
        <v>0</v>
      </c>
    </row>
    <row r="323" spans="1:4" x14ac:dyDescent="0.2">
      <c r="A323" s="48" t="s">
        <v>52</v>
      </c>
      <c r="B323" s="70"/>
      <c r="C323" s="70"/>
      <c r="D323" s="72">
        <f t="shared" si="17"/>
        <v>0</v>
      </c>
    </row>
    <row r="324" spans="1:4" x14ac:dyDescent="0.2">
      <c r="A324" s="48" t="s">
        <v>29</v>
      </c>
      <c r="B324" s="70"/>
      <c r="C324" s="70"/>
      <c r="D324" s="72">
        <f t="shared" si="17"/>
        <v>0</v>
      </c>
    </row>
    <row r="325" spans="1:4" x14ac:dyDescent="0.2">
      <c r="A325" s="48" t="s">
        <v>30</v>
      </c>
      <c r="B325" s="70"/>
      <c r="C325" s="70"/>
      <c r="D325" s="72">
        <f t="shared" si="17"/>
        <v>0</v>
      </c>
    </row>
    <row r="326" spans="1:4" x14ac:dyDescent="0.2">
      <c r="A326" s="48" t="s">
        <v>31</v>
      </c>
      <c r="B326" s="70"/>
      <c r="C326" s="70"/>
      <c r="D326" s="72">
        <f t="shared" si="17"/>
        <v>0</v>
      </c>
    </row>
    <row r="327" spans="1:4" x14ac:dyDescent="0.2">
      <c r="A327" s="48" t="s">
        <v>32</v>
      </c>
      <c r="B327" s="70">
        <v>5</v>
      </c>
      <c r="C327" s="70"/>
      <c r="D327" s="72">
        <f t="shared" si="17"/>
        <v>5</v>
      </c>
    </row>
    <row r="328" spans="1:4" s="8" customFormat="1" x14ac:dyDescent="0.2">
      <c r="A328" s="48" t="s">
        <v>33</v>
      </c>
      <c r="B328" s="70"/>
      <c r="C328" s="70"/>
      <c r="D328" s="72">
        <f t="shared" si="17"/>
        <v>0</v>
      </c>
    </row>
    <row r="329" spans="1:4" x14ac:dyDescent="0.2">
      <c r="A329" s="48" t="s">
        <v>34</v>
      </c>
      <c r="B329" s="70"/>
      <c r="C329" s="70"/>
      <c r="D329" s="72">
        <f t="shared" si="17"/>
        <v>0</v>
      </c>
    </row>
    <row r="330" spans="1:4" x14ac:dyDescent="0.2">
      <c r="A330" s="40" t="s">
        <v>20</v>
      </c>
      <c r="B330" s="38">
        <f>SUM(B332:B336)</f>
        <v>0</v>
      </c>
      <c r="C330" s="38">
        <f>SUM(C332:C336)</f>
        <v>0</v>
      </c>
      <c r="D330" s="59">
        <f t="shared" si="17"/>
        <v>0</v>
      </c>
    </row>
    <row r="331" spans="1:4" x14ac:dyDescent="0.2">
      <c r="A331" s="49" t="s">
        <v>25</v>
      </c>
      <c r="B331" s="70"/>
      <c r="C331" s="70"/>
      <c r="D331" s="72">
        <f t="shared" si="17"/>
        <v>0</v>
      </c>
    </row>
    <row r="332" spans="1:4" x14ac:dyDescent="0.2">
      <c r="A332" s="49" t="s">
        <v>35</v>
      </c>
      <c r="B332" s="70"/>
      <c r="C332" s="70"/>
      <c r="D332" s="72">
        <f t="shared" si="17"/>
        <v>0</v>
      </c>
    </row>
    <row r="333" spans="1:4" x14ac:dyDescent="0.2">
      <c r="A333" s="49" t="s">
        <v>36</v>
      </c>
      <c r="B333" s="70"/>
      <c r="C333" s="70"/>
      <c r="D333" s="72">
        <f t="shared" si="17"/>
        <v>0</v>
      </c>
    </row>
    <row r="334" spans="1:4" s="8" customFormat="1" x14ac:dyDescent="0.2">
      <c r="A334" s="49" t="s">
        <v>37</v>
      </c>
      <c r="B334" s="70"/>
      <c r="C334" s="70"/>
      <c r="D334" s="72">
        <f t="shared" si="17"/>
        <v>0</v>
      </c>
    </row>
    <row r="335" spans="1:4" s="8" customFormat="1" x14ac:dyDescent="0.2">
      <c r="A335" s="49" t="s">
        <v>38</v>
      </c>
      <c r="B335" s="70"/>
      <c r="C335" s="70"/>
      <c r="D335" s="72">
        <f t="shared" si="17"/>
        <v>0</v>
      </c>
    </row>
    <row r="336" spans="1:4" s="8" customFormat="1" x14ac:dyDescent="0.2">
      <c r="A336" s="49" t="s">
        <v>39</v>
      </c>
      <c r="B336" s="70"/>
      <c r="C336" s="70"/>
      <c r="D336" s="72">
        <f t="shared" si="17"/>
        <v>0</v>
      </c>
    </row>
    <row r="337" spans="1:4" s="8" customFormat="1" x14ac:dyDescent="0.2">
      <c r="A337" s="46" t="s">
        <v>40</v>
      </c>
      <c r="B337" s="39"/>
      <c r="C337" s="39"/>
      <c r="D337" s="58">
        <f t="shared" si="17"/>
        <v>0</v>
      </c>
    </row>
    <row r="338" spans="1:4" s="8" customFormat="1" x14ac:dyDescent="0.2">
      <c r="A338" s="46" t="s">
        <v>41</v>
      </c>
      <c r="B338" s="51"/>
      <c r="C338" s="51"/>
      <c r="D338" s="58">
        <f t="shared" si="17"/>
        <v>0</v>
      </c>
    </row>
    <row r="339" spans="1:4" x14ac:dyDescent="0.2">
      <c r="A339" s="40" t="s">
        <v>42</v>
      </c>
      <c r="B339" s="38">
        <f>SUM(B315,B316,B317,B318,B330,B337,B338)</f>
        <v>5</v>
      </c>
      <c r="C339" s="38">
        <f>SUM(C315,C316,C317,C318,C330,C337,C338)</f>
        <v>0</v>
      </c>
      <c r="D339" s="59">
        <f t="shared" si="17"/>
        <v>5</v>
      </c>
    </row>
    <row r="340" spans="1:4" s="8" customFormat="1" x14ac:dyDescent="0.2">
      <c r="A340" s="39" t="s">
        <v>60</v>
      </c>
      <c r="B340" s="31">
        <v>109443</v>
      </c>
      <c r="C340" s="31"/>
      <c r="D340" s="58">
        <f t="shared" si="17"/>
        <v>109443</v>
      </c>
    </row>
    <row r="341" spans="1:4" x14ac:dyDescent="0.2">
      <c r="A341" s="40" t="s">
        <v>43</v>
      </c>
      <c r="B341" s="38">
        <f>SUM(B339:B340)</f>
        <v>109448</v>
      </c>
      <c r="C341" s="38">
        <f>SUM(C339:C340)</f>
        <v>0</v>
      </c>
      <c r="D341" s="59">
        <f t="shared" si="17"/>
        <v>109448</v>
      </c>
    </row>
    <row r="342" spans="1:4" x14ac:dyDescent="0.2">
      <c r="A342" s="46"/>
      <c r="B342" s="16"/>
      <c r="C342" s="35"/>
      <c r="D342" s="58"/>
    </row>
    <row r="343" spans="1:4" x14ac:dyDescent="0.2">
      <c r="A343" s="50" t="s">
        <v>2</v>
      </c>
      <c r="B343" s="26"/>
      <c r="C343" s="35"/>
      <c r="D343" s="58"/>
    </row>
    <row r="344" spans="1:4" x14ac:dyDescent="0.2">
      <c r="A344" s="46" t="s">
        <v>3</v>
      </c>
      <c r="B344" s="26">
        <v>75468</v>
      </c>
      <c r="C344" s="35"/>
      <c r="D344" s="58">
        <f t="shared" ref="D344:D358" si="18">SUM(B344:C344)</f>
        <v>75468</v>
      </c>
    </row>
    <row r="345" spans="1:4" s="8" customFormat="1" x14ac:dyDescent="0.2">
      <c r="A345" s="46" t="s">
        <v>17</v>
      </c>
      <c r="B345" s="26">
        <v>13124</v>
      </c>
      <c r="C345" s="35"/>
      <c r="D345" s="58">
        <f t="shared" si="18"/>
        <v>13124</v>
      </c>
    </row>
    <row r="346" spans="1:4" x14ac:dyDescent="0.2">
      <c r="A346" s="40" t="s">
        <v>4</v>
      </c>
      <c r="B346" s="17">
        <f>SUM(B344:B345)</f>
        <v>88592</v>
      </c>
      <c r="C346" s="17">
        <f>SUM(C344:C345)</f>
        <v>0</v>
      </c>
      <c r="D346" s="61">
        <f t="shared" si="18"/>
        <v>88592</v>
      </c>
    </row>
    <row r="347" spans="1:4" x14ac:dyDescent="0.2">
      <c r="A347" s="46" t="s">
        <v>5</v>
      </c>
      <c r="B347" s="26">
        <v>19522</v>
      </c>
      <c r="C347" s="37"/>
      <c r="D347" s="60">
        <f t="shared" si="18"/>
        <v>19522</v>
      </c>
    </row>
    <row r="348" spans="1:4" x14ac:dyDescent="0.2">
      <c r="A348" s="46" t="s">
        <v>44</v>
      </c>
      <c r="B348" s="16"/>
      <c r="C348" s="37"/>
      <c r="D348" s="60">
        <f t="shared" si="18"/>
        <v>0</v>
      </c>
    </row>
    <row r="349" spans="1:4" x14ac:dyDescent="0.2">
      <c r="A349" s="46" t="s">
        <v>45</v>
      </c>
      <c r="B349" s="16"/>
      <c r="C349" s="35"/>
      <c r="D349" s="60">
        <f t="shared" si="18"/>
        <v>0</v>
      </c>
    </row>
    <row r="350" spans="1:4" x14ac:dyDescent="0.2">
      <c r="A350" s="40" t="s">
        <v>46</v>
      </c>
      <c r="B350" s="17">
        <f>SUM(B346:B349)</f>
        <v>108114</v>
      </c>
      <c r="C350" s="17">
        <f>SUM(C346:C349)</f>
        <v>0</v>
      </c>
      <c r="D350" s="61">
        <f t="shared" si="18"/>
        <v>108114</v>
      </c>
    </row>
    <row r="351" spans="1:4" s="8" customFormat="1" x14ac:dyDescent="0.2">
      <c r="A351" s="46" t="s">
        <v>6</v>
      </c>
      <c r="B351" s="34">
        <v>1334</v>
      </c>
      <c r="C351" s="17"/>
      <c r="D351" s="60">
        <f t="shared" si="18"/>
        <v>1334</v>
      </c>
    </row>
    <row r="352" spans="1:4" x14ac:dyDescent="0.2">
      <c r="A352" s="46" t="s">
        <v>7</v>
      </c>
      <c r="B352" s="16"/>
      <c r="C352" s="16"/>
      <c r="D352" s="60">
        <f t="shared" si="18"/>
        <v>0</v>
      </c>
    </row>
    <row r="353" spans="1:4" x14ac:dyDescent="0.2">
      <c r="A353" s="46" t="s">
        <v>47</v>
      </c>
      <c r="B353" s="16"/>
      <c r="C353" s="16"/>
      <c r="D353" s="60">
        <f t="shared" si="18"/>
        <v>0</v>
      </c>
    </row>
    <row r="354" spans="1:4" x14ac:dyDescent="0.2">
      <c r="A354" s="40" t="s">
        <v>48</v>
      </c>
      <c r="B354" s="18">
        <v>1334</v>
      </c>
      <c r="C354" s="18">
        <f>SUM(C351:C353)</f>
        <v>0</v>
      </c>
      <c r="D354" s="59">
        <f t="shared" si="18"/>
        <v>1334</v>
      </c>
    </row>
    <row r="355" spans="1:4" x14ac:dyDescent="0.2">
      <c r="A355" s="40" t="s">
        <v>49</v>
      </c>
      <c r="B355" s="54">
        <f>SUM(B350,B354)</f>
        <v>109448</v>
      </c>
      <c r="C355" s="54">
        <f>SUM(C350,C354)</f>
        <v>0</v>
      </c>
      <c r="D355" s="59">
        <f t="shared" si="18"/>
        <v>109448</v>
      </c>
    </row>
    <row r="356" spans="1:4" x14ac:dyDescent="0.2">
      <c r="A356" s="39" t="s">
        <v>50</v>
      </c>
      <c r="B356" s="16"/>
      <c r="C356" s="35"/>
      <c r="D356" s="60">
        <f t="shared" si="18"/>
        <v>0</v>
      </c>
    </row>
    <row r="357" spans="1:4" s="8" customFormat="1" x14ac:dyDescent="0.2">
      <c r="A357" s="52" t="s">
        <v>51</v>
      </c>
      <c r="B357" s="17">
        <f>SUM(B355:B356)</f>
        <v>109448</v>
      </c>
      <c r="C357" s="17">
        <f>SUM(C352:C356)</f>
        <v>0</v>
      </c>
      <c r="D357" s="61">
        <f t="shared" si="18"/>
        <v>109448</v>
      </c>
    </row>
    <row r="358" spans="1:4" s="8" customFormat="1" x14ac:dyDescent="0.2">
      <c r="A358" s="5" t="s">
        <v>8</v>
      </c>
      <c r="B358" s="32">
        <v>18</v>
      </c>
      <c r="C358" s="43"/>
      <c r="D358" s="62">
        <f t="shared" si="18"/>
        <v>18</v>
      </c>
    </row>
    <row r="359" spans="1:4" x14ac:dyDescent="0.2">
      <c r="A359" s="9"/>
      <c r="B359" s="9"/>
      <c r="C359" s="9"/>
      <c r="D359" s="9"/>
    </row>
    <row r="360" spans="1:4" x14ac:dyDescent="0.2">
      <c r="A360" s="53"/>
      <c r="B360" s="53"/>
      <c r="C360" s="53"/>
      <c r="D360" s="53"/>
    </row>
    <row r="362" spans="1:4" ht="12.75" customHeight="1" x14ac:dyDescent="0.2">
      <c r="A362" s="82" t="s">
        <v>54</v>
      </c>
      <c r="B362" s="79" t="s">
        <v>14</v>
      </c>
      <c r="C362" s="79" t="s">
        <v>15</v>
      </c>
      <c r="D362" s="78" t="s">
        <v>68</v>
      </c>
    </row>
    <row r="363" spans="1:4" ht="12.75" customHeight="1" x14ac:dyDescent="0.2">
      <c r="A363" s="83"/>
      <c r="B363" s="80"/>
      <c r="C363" s="80"/>
      <c r="D363" s="78"/>
    </row>
    <row r="364" spans="1:4" x14ac:dyDescent="0.2">
      <c r="A364" s="83"/>
      <c r="B364" s="80"/>
      <c r="C364" s="80"/>
      <c r="D364" s="78"/>
    </row>
    <row r="365" spans="1:4" x14ac:dyDescent="0.2">
      <c r="A365" s="4"/>
      <c r="B365" s="84"/>
      <c r="C365" s="84"/>
      <c r="D365" s="78"/>
    </row>
    <row r="366" spans="1:4" x14ac:dyDescent="0.2">
      <c r="A366" s="44" t="s">
        <v>1</v>
      </c>
      <c r="B366" s="11"/>
      <c r="C366" s="19"/>
      <c r="D366" s="19"/>
    </row>
    <row r="367" spans="1:4" x14ac:dyDescent="0.2">
      <c r="A367" s="45" t="s">
        <v>21</v>
      </c>
      <c r="B367" s="56"/>
      <c r="C367" s="56"/>
      <c r="D367" s="57">
        <f t="shared" ref="D367:D393" si="19">SUM(B367:C367)</f>
        <v>0</v>
      </c>
    </row>
    <row r="368" spans="1:4" x14ac:dyDescent="0.2">
      <c r="A368" s="46" t="s">
        <v>22</v>
      </c>
      <c r="B368" s="15"/>
      <c r="C368" s="15"/>
      <c r="D368" s="58">
        <f t="shared" si="19"/>
        <v>0</v>
      </c>
    </row>
    <row r="369" spans="1:4" x14ac:dyDescent="0.2">
      <c r="A369" s="46" t="s">
        <v>23</v>
      </c>
      <c r="B369" s="15"/>
      <c r="C369" s="15"/>
      <c r="D369" s="58">
        <f t="shared" si="19"/>
        <v>0</v>
      </c>
    </row>
    <row r="370" spans="1:4" x14ac:dyDescent="0.2">
      <c r="A370" s="40" t="s">
        <v>24</v>
      </c>
      <c r="B370" s="47">
        <f>SUM(B371:B381)</f>
        <v>5</v>
      </c>
      <c r="C370" s="47">
        <f>SUM(C371:C381)</f>
        <v>0</v>
      </c>
      <c r="D370" s="59">
        <f t="shared" si="19"/>
        <v>5</v>
      </c>
    </row>
    <row r="371" spans="1:4" x14ac:dyDescent="0.2">
      <c r="A371" s="48" t="s">
        <v>25</v>
      </c>
      <c r="B371" s="71"/>
      <c r="C371" s="71"/>
      <c r="D371" s="72">
        <f t="shared" si="19"/>
        <v>0</v>
      </c>
    </row>
    <row r="372" spans="1:4" x14ac:dyDescent="0.2">
      <c r="A372" s="48" t="s">
        <v>26</v>
      </c>
      <c r="B372" s="71"/>
      <c r="C372" s="71"/>
      <c r="D372" s="72">
        <f t="shared" si="19"/>
        <v>0</v>
      </c>
    </row>
    <row r="373" spans="1:4" x14ac:dyDescent="0.2">
      <c r="A373" s="48" t="s">
        <v>0</v>
      </c>
      <c r="B373" s="71"/>
      <c r="C373" s="71"/>
      <c r="D373" s="72">
        <f t="shared" si="19"/>
        <v>0</v>
      </c>
    </row>
    <row r="374" spans="1:4" x14ac:dyDescent="0.2">
      <c r="A374" s="48" t="s">
        <v>27</v>
      </c>
      <c r="B374" s="70"/>
      <c r="C374" s="70"/>
      <c r="D374" s="72">
        <f t="shared" si="19"/>
        <v>0</v>
      </c>
    </row>
    <row r="375" spans="1:4" x14ac:dyDescent="0.2">
      <c r="A375" s="48" t="s">
        <v>52</v>
      </c>
      <c r="B375" s="70"/>
      <c r="C375" s="70"/>
      <c r="D375" s="72">
        <f t="shared" si="19"/>
        <v>0</v>
      </c>
    </row>
    <row r="376" spans="1:4" x14ac:dyDescent="0.2">
      <c r="A376" s="48" t="s">
        <v>29</v>
      </c>
      <c r="B376" s="70"/>
      <c r="C376" s="70"/>
      <c r="D376" s="72">
        <f t="shared" si="19"/>
        <v>0</v>
      </c>
    </row>
    <row r="377" spans="1:4" x14ac:dyDescent="0.2">
      <c r="A377" s="48" t="s">
        <v>30</v>
      </c>
      <c r="B377" s="70"/>
      <c r="C377" s="70"/>
      <c r="D377" s="72">
        <f t="shared" si="19"/>
        <v>0</v>
      </c>
    </row>
    <row r="378" spans="1:4" x14ac:dyDescent="0.2">
      <c r="A378" s="48" t="s">
        <v>31</v>
      </c>
      <c r="B378" s="70"/>
      <c r="C378" s="70"/>
      <c r="D378" s="72">
        <f t="shared" si="19"/>
        <v>0</v>
      </c>
    </row>
    <row r="379" spans="1:4" x14ac:dyDescent="0.2">
      <c r="A379" s="48" t="s">
        <v>32</v>
      </c>
      <c r="B379" s="70">
        <v>5</v>
      </c>
      <c r="C379" s="70"/>
      <c r="D379" s="72">
        <f t="shared" si="19"/>
        <v>5</v>
      </c>
    </row>
    <row r="380" spans="1:4" s="8" customFormat="1" x14ac:dyDescent="0.2">
      <c r="A380" s="48" t="s">
        <v>33</v>
      </c>
      <c r="B380" s="70"/>
      <c r="C380" s="70"/>
      <c r="D380" s="72">
        <f t="shared" si="19"/>
        <v>0</v>
      </c>
    </row>
    <row r="381" spans="1:4" x14ac:dyDescent="0.2">
      <c r="A381" s="48" t="s">
        <v>34</v>
      </c>
      <c r="B381" s="70"/>
      <c r="C381" s="70"/>
      <c r="D381" s="72">
        <f t="shared" si="19"/>
        <v>0</v>
      </c>
    </row>
    <row r="382" spans="1:4" x14ac:dyDescent="0.2">
      <c r="A382" s="40" t="s">
        <v>20</v>
      </c>
      <c r="B382" s="38">
        <f>SUM(B384:B388)</f>
        <v>0</v>
      </c>
      <c r="C382" s="38">
        <f>SUM(C384:C388)</f>
        <v>0</v>
      </c>
      <c r="D382" s="59">
        <f t="shared" si="19"/>
        <v>0</v>
      </c>
    </row>
    <row r="383" spans="1:4" x14ac:dyDescent="0.2">
      <c r="A383" s="49" t="s">
        <v>25</v>
      </c>
      <c r="B383" s="70"/>
      <c r="C383" s="70"/>
      <c r="D383" s="72">
        <f t="shared" si="19"/>
        <v>0</v>
      </c>
    </row>
    <row r="384" spans="1:4" x14ac:dyDescent="0.2">
      <c r="A384" s="49" t="s">
        <v>35</v>
      </c>
      <c r="B384" s="70"/>
      <c r="C384" s="70"/>
      <c r="D384" s="72">
        <f t="shared" si="19"/>
        <v>0</v>
      </c>
    </row>
    <row r="385" spans="1:4" x14ac:dyDescent="0.2">
      <c r="A385" s="49" t="s">
        <v>36</v>
      </c>
      <c r="B385" s="70"/>
      <c r="C385" s="70"/>
      <c r="D385" s="72">
        <f t="shared" si="19"/>
        <v>0</v>
      </c>
    </row>
    <row r="386" spans="1:4" s="8" customFormat="1" x14ac:dyDescent="0.2">
      <c r="A386" s="49" t="s">
        <v>37</v>
      </c>
      <c r="B386" s="70"/>
      <c r="C386" s="70"/>
      <c r="D386" s="72">
        <f t="shared" si="19"/>
        <v>0</v>
      </c>
    </row>
    <row r="387" spans="1:4" s="8" customFormat="1" x14ac:dyDescent="0.2">
      <c r="A387" s="49" t="s">
        <v>38</v>
      </c>
      <c r="B387" s="70"/>
      <c r="C387" s="70"/>
      <c r="D387" s="72">
        <f t="shared" si="19"/>
        <v>0</v>
      </c>
    </row>
    <row r="388" spans="1:4" s="8" customFormat="1" x14ac:dyDescent="0.2">
      <c r="A388" s="49" t="s">
        <v>39</v>
      </c>
      <c r="B388" s="70"/>
      <c r="C388" s="70"/>
      <c r="D388" s="72">
        <f t="shared" si="19"/>
        <v>0</v>
      </c>
    </row>
    <row r="389" spans="1:4" x14ac:dyDescent="0.2">
      <c r="A389" s="46" t="s">
        <v>40</v>
      </c>
      <c r="B389" s="39"/>
      <c r="C389" s="39"/>
      <c r="D389" s="58">
        <f t="shared" si="19"/>
        <v>0</v>
      </c>
    </row>
    <row r="390" spans="1:4" x14ac:dyDescent="0.2">
      <c r="A390" s="46" t="s">
        <v>41</v>
      </c>
      <c r="B390" s="51"/>
      <c r="C390" s="51"/>
      <c r="D390" s="58">
        <f t="shared" si="19"/>
        <v>0</v>
      </c>
    </row>
    <row r="391" spans="1:4" x14ac:dyDescent="0.2">
      <c r="A391" s="40" t="s">
        <v>42</v>
      </c>
      <c r="B391" s="38">
        <f>SUM(B367,B368,B369,B370,B382,B389,B390)</f>
        <v>5</v>
      </c>
      <c r="C391" s="38">
        <f>SUM(C367,C368,C369,C370,C382,C389,C390)</f>
        <v>0</v>
      </c>
      <c r="D391" s="59">
        <f t="shared" si="19"/>
        <v>5</v>
      </c>
    </row>
    <row r="392" spans="1:4" s="8" customFormat="1" x14ac:dyDescent="0.2">
      <c r="A392" s="39" t="s">
        <v>60</v>
      </c>
      <c r="B392" s="31">
        <v>99127</v>
      </c>
      <c r="C392" s="51"/>
      <c r="D392" s="58">
        <f t="shared" si="19"/>
        <v>99127</v>
      </c>
    </row>
    <row r="393" spans="1:4" x14ac:dyDescent="0.2">
      <c r="A393" s="40" t="s">
        <v>43</v>
      </c>
      <c r="B393" s="38">
        <f>SUM(B391:B392)</f>
        <v>99132</v>
      </c>
      <c r="C393" s="38">
        <f>SUM(C391:C392)</f>
        <v>0</v>
      </c>
      <c r="D393" s="59">
        <f t="shared" si="19"/>
        <v>99132</v>
      </c>
    </row>
    <row r="394" spans="1:4" x14ac:dyDescent="0.2">
      <c r="A394" s="46"/>
      <c r="B394" s="16"/>
      <c r="C394" s="35"/>
      <c r="D394" s="58"/>
    </row>
    <row r="395" spans="1:4" x14ac:dyDescent="0.2">
      <c r="A395" s="50" t="s">
        <v>2</v>
      </c>
      <c r="B395" s="26"/>
      <c r="C395" s="35"/>
      <c r="D395" s="58"/>
    </row>
    <row r="396" spans="1:4" x14ac:dyDescent="0.2">
      <c r="A396" s="46" t="s">
        <v>3</v>
      </c>
      <c r="B396" s="26">
        <v>68584</v>
      </c>
      <c r="C396" s="35"/>
      <c r="D396" s="58">
        <f t="shared" ref="D396:D410" si="20">SUM(B396:C396)</f>
        <v>68584</v>
      </c>
    </row>
    <row r="397" spans="1:4" s="8" customFormat="1" x14ac:dyDescent="0.2">
      <c r="A397" s="46" t="s">
        <v>17</v>
      </c>
      <c r="B397" s="26">
        <v>11913</v>
      </c>
      <c r="C397" s="35"/>
      <c r="D397" s="58">
        <f t="shared" si="20"/>
        <v>11913</v>
      </c>
    </row>
    <row r="398" spans="1:4" x14ac:dyDescent="0.2">
      <c r="A398" s="40" t="s">
        <v>4</v>
      </c>
      <c r="B398" s="17">
        <f>SUM(B396:B397)</f>
        <v>80497</v>
      </c>
      <c r="C398" s="17">
        <f>SUM(C396:C397)</f>
        <v>0</v>
      </c>
      <c r="D398" s="61">
        <f t="shared" si="20"/>
        <v>80497</v>
      </c>
    </row>
    <row r="399" spans="1:4" x14ac:dyDescent="0.2">
      <c r="A399" s="46" t="s">
        <v>5</v>
      </c>
      <c r="B399" s="26">
        <v>14952</v>
      </c>
      <c r="C399" s="37"/>
      <c r="D399" s="60">
        <f t="shared" si="20"/>
        <v>14952</v>
      </c>
    </row>
    <row r="400" spans="1:4" x14ac:dyDescent="0.2">
      <c r="A400" s="46" t="s">
        <v>44</v>
      </c>
      <c r="B400" s="16"/>
      <c r="C400" s="37"/>
      <c r="D400" s="60">
        <f t="shared" si="20"/>
        <v>0</v>
      </c>
    </row>
    <row r="401" spans="1:4" x14ac:dyDescent="0.2">
      <c r="A401" s="46" t="s">
        <v>45</v>
      </c>
      <c r="B401" s="16"/>
      <c r="C401" s="35"/>
      <c r="D401" s="60">
        <f t="shared" si="20"/>
        <v>0</v>
      </c>
    </row>
    <row r="402" spans="1:4" x14ac:dyDescent="0.2">
      <c r="A402" s="40" t="s">
        <v>46</v>
      </c>
      <c r="B402" s="17">
        <f>SUM(B398:B401)</f>
        <v>95449</v>
      </c>
      <c r="C402" s="17">
        <f>SUM(C398:C401)</f>
        <v>0</v>
      </c>
      <c r="D402" s="61">
        <f t="shared" si="20"/>
        <v>95449</v>
      </c>
    </row>
    <row r="403" spans="1:4" s="8" customFormat="1" x14ac:dyDescent="0.2">
      <c r="A403" s="46" t="s">
        <v>6</v>
      </c>
      <c r="B403" s="34">
        <v>3683</v>
      </c>
      <c r="C403" s="17"/>
      <c r="D403" s="60">
        <f t="shared" si="20"/>
        <v>3683</v>
      </c>
    </row>
    <row r="404" spans="1:4" x14ac:dyDescent="0.2">
      <c r="A404" s="46" t="s">
        <v>7</v>
      </c>
      <c r="B404" s="16"/>
      <c r="C404" s="16"/>
      <c r="D404" s="60">
        <f t="shared" si="20"/>
        <v>0</v>
      </c>
    </row>
    <row r="405" spans="1:4" x14ac:dyDescent="0.2">
      <c r="A405" s="46" t="s">
        <v>47</v>
      </c>
      <c r="B405" s="16"/>
      <c r="C405" s="16"/>
      <c r="D405" s="60">
        <f t="shared" si="20"/>
        <v>0</v>
      </c>
    </row>
    <row r="406" spans="1:4" x14ac:dyDescent="0.2">
      <c r="A406" s="40" t="s">
        <v>48</v>
      </c>
      <c r="B406" s="18">
        <f>SUM(B403:B405)</f>
        <v>3683</v>
      </c>
      <c r="C406" s="18">
        <f>SUM(C403:C405)</f>
        <v>0</v>
      </c>
      <c r="D406" s="59">
        <f t="shared" si="20"/>
        <v>3683</v>
      </c>
    </row>
    <row r="407" spans="1:4" x14ac:dyDescent="0.2">
      <c r="A407" s="40" t="s">
        <v>49</v>
      </c>
      <c r="B407" s="54">
        <f>SUM(B402,B406)</f>
        <v>99132</v>
      </c>
      <c r="C407" s="54">
        <f>SUM(C402,C406)</f>
        <v>0</v>
      </c>
      <c r="D407" s="59">
        <f t="shared" si="20"/>
        <v>99132</v>
      </c>
    </row>
    <row r="408" spans="1:4" x14ac:dyDescent="0.2">
      <c r="A408" s="39" t="s">
        <v>50</v>
      </c>
      <c r="B408" s="16"/>
      <c r="C408" s="35"/>
      <c r="D408" s="60">
        <f t="shared" si="20"/>
        <v>0</v>
      </c>
    </row>
    <row r="409" spans="1:4" s="8" customFormat="1" x14ac:dyDescent="0.2">
      <c r="A409" s="52" t="s">
        <v>51</v>
      </c>
      <c r="B409" s="17">
        <f>SUM(B407:B408)</f>
        <v>99132</v>
      </c>
      <c r="C409" s="17">
        <f>SUM(C404:C408)</f>
        <v>0</v>
      </c>
      <c r="D409" s="61">
        <f t="shared" si="20"/>
        <v>99132</v>
      </c>
    </row>
    <row r="410" spans="1:4" s="8" customFormat="1" x14ac:dyDescent="0.2">
      <c r="A410" s="5" t="s">
        <v>8</v>
      </c>
      <c r="B410" s="32">
        <v>16</v>
      </c>
      <c r="C410" s="43"/>
      <c r="D410" s="62">
        <f t="shared" si="20"/>
        <v>16</v>
      </c>
    </row>
    <row r="411" spans="1:4" x14ac:dyDescent="0.2">
      <c r="A411" s="9"/>
      <c r="B411" s="9"/>
      <c r="C411" s="9"/>
      <c r="D411" s="9"/>
    </row>
    <row r="412" spans="1:4" x14ac:dyDescent="0.2">
      <c r="A412" s="53"/>
      <c r="B412" s="53"/>
      <c r="C412" s="53"/>
      <c r="D412" s="53"/>
    </row>
    <row r="414" spans="1:4" ht="12.75" customHeight="1" x14ac:dyDescent="0.2">
      <c r="A414" s="82" t="s">
        <v>11</v>
      </c>
      <c r="B414" s="79" t="s">
        <v>14</v>
      </c>
      <c r="C414" s="79" t="s">
        <v>15</v>
      </c>
      <c r="D414" s="78" t="s">
        <v>68</v>
      </c>
    </row>
    <row r="415" spans="1:4" ht="12.75" customHeight="1" x14ac:dyDescent="0.2">
      <c r="A415" s="83"/>
      <c r="B415" s="80"/>
      <c r="C415" s="80"/>
      <c r="D415" s="78"/>
    </row>
    <row r="416" spans="1:4" x14ac:dyDescent="0.2">
      <c r="A416" s="83"/>
      <c r="B416" s="80"/>
      <c r="C416" s="80"/>
      <c r="D416" s="78"/>
    </row>
    <row r="417" spans="1:4" x14ac:dyDescent="0.2">
      <c r="A417" s="4"/>
      <c r="B417" s="84"/>
      <c r="C417" s="84"/>
      <c r="D417" s="78"/>
    </row>
    <row r="418" spans="1:4" x14ac:dyDescent="0.2">
      <c r="A418" s="44" t="s">
        <v>1</v>
      </c>
      <c r="B418" s="11"/>
      <c r="C418" s="19"/>
      <c r="D418" s="19"/>
    </row>
    <row r="419" spans="1:4" x14ac:dyDescent="0.2">
      <c r="A419" s="45" t="s">
        <v>21</v>
      </c>
      <c r="B419" s="56"/>
      <c r="C419" s="56"/>
      <c r="D419" s="57">
        <f t="shared" ref="D419:D445" si="21">SUM(B419:C419)</f>
        <v>0</v>
      </c>
    </row>
    <row r="420" spans="1:4" x14ac:dyDescent="0.2">
      <c r="A420" s="46" t="s">
        <v>22</v>
      </c>
      <c r="B420" s="15"/>
      <c r="C420" s="15"/>
      <c r="D420" s="58">
        <f t="shared" si="21"/>
        <v>0</v>
      </c>
    </row>
    <row r="421" spans="1:4" x14ac:dyDescent="0.2">
      <c r="A421" s="46" t="s">
        <v>23</v>
      </c>
      <c r="B421" s="15"/>
      <c r="C421" s="15"/>
      <c r="D421" s="58">
        <f t="shared" si="21"/>
        <v>0</v>
      </c>
    </row>
    <row r="422" spans="1:4" x14ac:dyDescent="0.2">
      <c r="A422" s="40" t="s">
        <v>24</v>
      </c>
      <c r="B422" s="47">
        <f>SUM(B423:B433)</f>
        <v>5</v>
      </c>
      <c r="C422" s="47">
        <f>SUM(C423:C433)</f>
        <v>0</v>
      </c>
      <c r="D422" s="59">
        <f t="shared" si="21"/>
        <v>5</v>
      </c>
    </row>
    <row r="423" spans="1:4" x14ac:dyDescent="0.2">
      <c r="A423" s="48" t="s">
        <v>25</v>
      </c>
      <c r="B423" s="71"/>
      <c r="C423" s="71"/>
      <c r="D423" s="72">
        <f t="shared" si="21"/>
        <v>0</v>
      </c>
    </row>
    <row r="424" spans="1:4" x14ac:dyDescent="0.2">
      <c r="A424" s="48" t="s">
        <v>26</v>
      </c>
      <c r="B424" s="71"/>
      <c r="C424" s="71"/>
      <c r="D424" s="72">
        <f t="shared" si="21"/>
        <v>0</v>
      </c>
    </row>
    <row r="425" spans="1:4" x14ac:dyDescent="0.2">
      <c r="A425" s="48" t="s">
        <v>0</v>
      </c>
      <c r="B425" s="71"/>
      <c r="C425" s="71"/>
      <c r="D425" s="72">
        <f t="shared" si="21"/>
        <v>0</v>
      </c>
    </row>
    <row r="426" spans="1:4" x14ac:dyDescent="0.2">
      <c r="A426" s="48" t="s">
        <v>27</v>
      </c>
      <c r="B426" s="70"/>
      <c r="C426" s="70"/>
      <c r="D426" s="72">
        <f t="shared" si="21"/>
        <v>0</v>
      </c>
    </row>
    <row r="427" spans="1:4" x14ac:dyDescent="0.2">
      <c r="A427" s="48" t="s">
        <v>52</v>
      </c>
      <c r="B427" s="70"/>
      <c r="C427" s="70"/>
      <c r="D427" s="72">
        <f t="shared" si="21"/>
        <v>0</v>
      </c>
    </row>
    <row r="428" spans="1:4" x14ac:dyDescent="0.2">
      <c r="A428" s="48" t="s">
        <v>29</v>
      </c>
      <c r="B428" s="70"/>
      <c r="C428" s="70"/>
      <c r="D428" s="72">
        <f t="shared" si="21"/>
        <v>0</v>
      </c>
    </row>
    <row r="429" spans="1:4" x14ac:dyDescent="0.2">
      <c r="A429" s="48" t="s">
        <v>30</v>
      </c>
      <c r="B429" s="70"/>
      <c r="C429" s="70"/>
      <c r="D429" s="72">
        <f t="shared" si="21"/>
        <v>0</v>
      </c>
    </row>
    <row r="430" spans="1:4" x14ac:dyDescent="0.2">
      <c r="A430" s="48" t="s">
        <v>31</v>
      </c>
      <c r="B430" s="70"/>
      <c r="C430" s="70"/>
      <c r="D430" s="72">
        <f t="shared" si="21"/>
        <v>0</v>
      </c>
    </row>
    <row r="431" spans="1:4" x14ac:dyDescent="0.2">
      <c r="A431" s="48" t="s">
        <v>32</v>
      </c>
      <c r="B431" s="70">
        <v>5</v>
      </c>
      <c r="C431" s="70"/>
      <c r="D431" s="72">
        <f t="shared" si="21"/>
        <v>5</v>
      </c>
    </row>
    <row r="432" spans="1:4" s="8" customFormat="1" x14ac:dyDescent="0.2">
      <c r="A432" s="48" t="s">
        <v>33</v>
      </c>
      <c r="B432" s="70"/>
      <c r="C432" s="70"/>
      <c r="D432" s="72">
        <f t="shared" si="21"/>
        <v>0</v>
      </c>
    </row>
    <row r="433" spans="1:4" x14ac:dyDescent="0.2">
      <c r="A433" s="48" t="s">
        <v>34</v>
      </c>
      <c r="B433" s="70"/>
      <c r="C433" s="70"/>
      <c r="D433" s="72">
        <f t="shared" si="21"/>
        <v>0</v>
      </c>
    </row>
    <row r="434" spans="1:4" x14ac:dyDescent="0.2">
      <c r="A434" s="40" t="s">
        <v>20</v>
      </c>
      <c r="B434" s="38">
        <f>SUM(B436:B440)</f>
        <v>0</v>
      </c>
      <c r="C434" s="38">
        <f>SUM(C436:C440)</f>
        <v>0</v>
      </c>
      <c r="D434" s="59">
        <f t="shared" si="21"/>
        <v>0</v>
      </c>
    </row>
    <row r="435" spans="1:4" x14ac:dyDescent="0.2">
      <c r="A435" s="49" t="s">
        <v>25</v>
      </c>
      <c r="B435" s="70"/>
      <c r="C435" s="70"/>
      <c r="D435" s="72">
        <f t="shared" si="21"/>
        <v>0</v>
      </c>
    </row>
    <row r="436" spans="1:4" x14ac:dyDescent="0.2">
      <c r="A436" s="49" t="s">
        <v>35</v>
      </c>
      <c r="B436" s="70"/>
      <c r="C436" s="70"/>
      <c r="D436" s="72">
        <f t="shared" si="21"/>
        <v>0</v>
      </c>
    </row>
    <row r="437" spans="1:4" x14ac:dyDescent="0.2">
      <c r="A437" s="49" t="s">
        <v>36</v>
      </c>
      <c r="B437" s="70"/>
      <c r="C437" s="70"/>
      <c r="D437" s="72">
        <f t="shared" si="21"/>
        <v>0</v>
      </c>
    </row>
    <row r="438" spans="1:4" s="8" customFormat="1" x14ac:dyDescent="0.2">
      <c r="A438" s="49" t="s">
        <v>37</v>
      </c>
      <c r="B438" s="70"/>
      <c r="C438" s="70"/>
      <c r="D438" s="72">
        <f t="shared" si="21"/>
        <v>0</v>
      </c>
    </row>
    <row r="439" spans="1:4" s="8" customFormat="1" x14ac:dyDescent="0.2">
      <c r="A439" s="49" t="s">
        <v>38</v>
      </c>
      <c r="B439" s="70"/>
      <c r="C439" s="70"/>
      <c r="D439" s="72">
        <f t="shared" si="21"/>
        <v>0</v>
      </c>
    </row>
    <row r="440" spans="1:4" s="8" customFormat="1" x14ac:dyDescent="0.2">
      <c r="A440" s="49" t="s">
        <v>39</v>
      </c>
      <c r="B440" s="70"/>
      <c r="C440" s="70"/>
      <c r="D440" s="72">
        <f t="shared" si="21"/>
        <v>0</v>
      </c>
    </row>
    <row r="441" spans="1:4" s="8" customFormat="1" x14ac:dyDescent="0.2">
      <c r="A441" s="46" t="s">
        <v>40</v>
      </c>
      <c r="B441" s="39"/>
      <c r="C441" s="39"/>
      <c r="D441" s="58">
        <f t="shared" si="21"/>
        <v>0</v>
      </c>
    </row>
    <row r="442" spans="1:4" s="8" customFormat="1" x14ac:dyDescent="0.2">
      <c r="A442" s="46" t="s">
        <v>41</v>
      </c>
      <c r="B442" s="51"/>
      <c r="C442" s="51"/>
      <c r="D442" s="58">
        <f t="shared" si="21"/>
        <v>0</v>
      </c>
    </row>
    <row r="443" spans="1:4" x14ac:dyDescent="0.2">
      <c r="A443" s="40" t="s">
        <v>42</v>
      </c>
      <c r="B443" s="38">
        <f>SUM(B419,B420,B421,B422,B434,B441,B442)</f>
        <v>5</v>
      </c>
      <c r="C443" s="38">
        <f>SUM(C419,C420,C421,C422,C434,C441,C442)</f>
        <v>0</v>
      </c>
      <c r="D443" s="59">
        <f t="shared" si="21"/>
        <v>5</v>
      </c>
    </row>
    <row r="444" spans="1:4" s="8" customFormat="1" x14ac:dyDescent="0.2">
      <c r="A444" s="39" t="s">
        <v>60</v>
      </c>
      <c r="B444" s="31">
        <v>211068</v>
      </c>
      <c r="C444" s="17"/>
      <c r="D444" s="58">
        <f t="shared" si="21"/>
        <v>211068</v>
      </c>
    </row>
    <row r="445" spans="1:4" x14ac:dyDescent="0.2">
      <c r="A445" s="40" t="s">
        <v>43</v>
      </c>
      <c r="B445" s="38">
        <f>SUM(B443:B444)</f>
        <v>211073</v>
      </c>
      <c r="C445" s="38">
        <f>SUM(C443:C444)</f>
        <v>0</v>
      </c>
      <c r="D445" s="59">
        <f t="shared" si="21"/>
        <v>211073</v>
      </c>
    </row>
    <row r="446" spans="1:4" x14ac:dyDescent="0.2">
      <c r="A446" s="46"/>
      <c r="B446" s="16"/>
      <c r="C446" s="35"/>
      <c r="D446" s="58"/>
    </row>
    <row r="447" spans="1:4" x14ac:dyDescent="0.2">
      <c r="A447" s="50" t="s">
        <v>2</v>
      </c>
      <c r="B447" s="26"/>
      <c r="C447" s="35"/>
      <c r="D447" s="58"/>
    </row>
    <row r="448" spans="1:4" x14ac:dyDescent="0.2">
      <c r="A448" s="46" t="s">
        <v>3</v>
      </c>
      <c r="B448" s="26">
        <v>154972</v>
      </c>
      <c r="C448" s="35"/>
      <c r="D448" s="58">
        <f t="shared" ref="D448:D462" si="22">SUM(B448:C448)</f>
        <v>154972</v>
      </c>
    </row>
    <row r="449" spans="1:4" s="8" customFormat="1" x14ac:dyDescent="0.2">
      <c r="A449" s="46" t="s">
        <v>17</v>
      </c>
      <c r="B449" s="26">
        <v>29929</v>
      </c>
      <c r="C449" s="35"/>
      <c r="D449" s="58">
        <f t="shared" si="22"/>
        <v>29929</v>
      </c>
    </row>
    <row r="450" spans="1:4" x14ac:dyDescent="0.2">
      <c r="A450" s="40" t="s">
        <v>4</v>
      </c>
      <c r="B450" s="17">
        <f>SUM(B448:B449)</f>
        <v>184901</v>
      </c>
      <c r="C450" s="17">
        <f>SUM(C448:C449)</f>
        <v>0</v>
      </c>
      <c r="D450" s="61">
        <f t="shared" si="22"/>
        <v>184901</v>
      </c>
    </row>
    <row r="451" spans="1:4" x14ac:dyDescent="0.2">
      <c r="A451" s="46" t="s">
        <v>5</v>
      </c>
      <c r="B451" s="26">
        <v>23905</v>
      </c>
      <c r="C451" s="37"/>
      <c r="D451" s="60">
        <f t="shared" si="22"/>
        <v>23905</v>
      </c>
    </row>
    <row r="452" spans="1:4" x14ac:dyDescent="0.2">
      <c r="A452" s="46" t="s">
        <v>44</v>
      </c>
      <c r="B452" s="16"/>
      <c r="C452" s="37"/>
      <c r="D452" s="60">
        <f t="shared" si="22"/>
        <v>0</v>
      </c>
    </row>
    <row r="453" spans="1:4" x14ac:dyDescent="0.2">
      <c r="A453" s="46" t="s">
        <v>45</v>
      </c>
      <c r="B453" s="16"/>
      <c r="C453" s="35"/>
      <c r="D453" s="60">
        <f t="shared" si="22"/>
        <v>0</v>
      </c>
    </row>
    <row r="454" spans="1:4" x14ac:dyDescent="0.2">
      <c r="A454" s="40" t="s">
        <v>46</v>
      </c>
      <c r="B454" s="17">
        <f>SUM(B450:B453)</f>
        <v>208806</v>
      </c>
      <c r="C454" s="17">
        <f>SUM(C450:C453)</f>
        <v>0</v>
      </c>
      <c r="D454" s="61">
        <f t="shared" si="22"/>
        <v>208806</v>
      </c>
    </row>
    <row r="455" spans="1:4" s="8" customFormat="1" x14ac:dyDescent="0.2">
      <c r="A455" s="46" t="s">
        <v>6</v>
      </c>
      <c r="B455" s="34">
        <v>2267</v>
      </c>
      <c r="C455" s="17"/>
      <c r="D455" s="60">
        <f t="shared" si="22"/>
        <v>2267</v>
      </c>
    </row>
    <row r="456" spans="1:4" x14ac:dyDescent="0.2">
      <c r="A456" s="46" t="s">
        <v>7</v>
      </c>
      <c r="B456" s="16"/>
      <c r="C456" s="16"/>
      <c r="D456" s="60">
        <f t="shared" si="22"/>
        <v>0</v>
      </c>
    </row>
    <row r="457" spans="1:4" x14ac:dyDescent="0.2">
      <c r="A457" s="46" t="s">
        <v>47</v>
      </c>
      <c r="B457" s="16"/>
      <c r="C457" s="16"/>
      <c r="D457" s="60">
        <f t="shared" si="22"/>
        <v>0</v>
      </c>
    </row>
    <row r="458" spans="1:4" x14ac:dyDescent="0.2">
      <c r="A458" s="40" t="s">
        <v>48</v>
      </c>
      <c r="B458" s="18">
        <f>SUM(B455:B457)</f>
        <v>2267</v>
      </c>
      <c r="C458" s="18">
        <f>SUM(C455:C457)</f>
        <v>0</v>
      </c>
      <c r="D458" s="59">
        <f t="shared" si="22"/>
        <v>2267</v>
      </c>
    </row>
    <row r="459" spans="1:4" x14ac:dyDescent="0.2">
      <c r="A459" s="40" t="s">
        <v>49</v>
      </c>
      <c r="B459" s="54">
        <f>SUM(B454,B458)</f>
        <v>211073</v>
      </c>
      <c r="C459" s="54">
        <f>SUM(C454,C458)</f>
        <v>0</v>
      </c>
      <c r="D459" s="59">
        <f t="shared" si="22"/>
        <v>211073</v>
      </c>
    </row>
    <row r="460" spans="1:4" x14ac:dyDescent="0.2">
      <c r="A460" s="39" t="s">
        <v>50</v>
      </c>
      <c r="B460" s="16"/>
      <c r="C460" s="35"/>
      <c r="D460" s="60">
        <f t="shared" si="22"/>
        <v>0</v>
      </c>
    </row>
    <row r="461" spans="1:4" s="8" customFormat="1" x14ac:dyDescent="0.2">
      <c r="A461" s="52" t="s">
        <v>51</v>
      </c>
      <c r="B461" s="17">
        <f>SUM(B459:B460)</f>
        <v>211073</v>
      </c>
      <c r="C461" s="17">
        <f>SUM(C456:C460)</f>
        <v>0</v>
      </c>
      <c r="D461" s="61">
        <f t="shared" si="22"/>
        <v>211073</v>
      </c>
    </row>
    <row r="462" spans="1:4" s="8" customFormat="1" x14ac:dyDescent="0.2">
      <c r="A462" s="5" t="s">
        <v>8</v>
      </c>
      <c r="B462" s="32">
        <v>41</v>
      </c>
      <c r="C462" s="43"/>
      <c r="D462" s="62">
        <f t="shared" si="22"/>
        <v>41</v>
      </c>
    </row>
    <row r="463" spans="1:4" x14ac:dyDescent="0.2">
      <c r="A463" s="9"/>
      <c r="B463" s="9"/>
      <c r="C463" s="9"/>
      <c r="D463" s="9"/>
    </row>
    <row r="464" spans="1:4" x14ac:dyDescent="0.2">
      <c r="A464" s="53"/>
      <c r="B464" s="53"/>
      <c r="C464" s="53"/>
      <c r="D464" s="53"/>
    </row>
    <row r="465" spans="1:4" x14ac:dyDescent="0.2">
      <c r="A465" s="13"/>
    </row>
    <row r="466" spans="1:4" ht="12.75" customHeight="1" x14ac:dyDescent="0.2">
      <c r="A466" s="89" t="s">
        <v>64</v>
      </c>
      <c r="B466" s="79" t="s">
        <v>14</v>
      </c>
      <c r="C466" s="79" t="s">
        <v>15</v>
      </c>
      <c r="D466" s="78" t="s">
        <v>68</v>
      </c>
    </row>
    <row r="467" spans="1:4" ht="12.75" customHeight="1" x14ac:dyDescent="0.2">
      <c r="A467" s="90"/>
      <c r="B467" s="80"/>
      <c r="C467" s="80"/>
      <c r="D467" s="78"/>
    </row>
    <row r="468" spans="1:4" x14ac:dyDescent="0.2">
      <c r="A468" s="90"/>
      <c r="B468" s="80"/>
      <c r="C468" s="80"/>
      <c r="D468" s="78"/>
    </row>
    <row r="469" spans="1:4" x14ac:dyDescent="0.2">
      <c r="A469" s="4"/>
      <c r="B469" s="84"/>
      <c r="C469" s="84"/>
      <c r="D469" s="78"/>
    </row>
    <row r="470" spans="1:4" x14ac:dyDescent="0.2">
      <c r="A470" s="44" t="s">
        <v>1</v>
      </c>
      <c r="B470" s="11"/>
      <c r="C470" s="19"/>
      <c r="D470" s="19"/>
    </row>
    <row r="471" spans="1:4" x14ac:dyDescent="0.2">
      <c r="A471" s="45" t="s">
        <v>21</v>
      </c>
      <c r="B471" s="56"/>
      <c r="C471" s="56"/>
      <c r="D471" s="57">
        <f t="shared" ref="D471:D497" si="23">SUM(B471:C471)</f>
        <v>0</v>
      </c>
    </row>
    <row r="472" spans="1:4" x14ac:dyDescent="0.2">
      <c r="A472" s="46" t="s">
        <v>22</v>
      </c>
      <c r="B472" s="15"/>
      <c r="C472" s="15"/>
      <c r="D472" s="58">
        <f t="shared" si="23"/>
        <v>0</v>
      </c>
    </row>
    <row r="473" spans="1:4" x14ac:dyDescent="0.2">
      <c r="A473" s="46" t="s">
        <v>23</v>
      </c>
      <c r="B473" s="15"/>
      <c r="C473" s="15"/>
      <c r="D473" s="58">
        <f t="shared" si="23"/>
        <v>0</v>
      </c>
    </row>
    <row r="474" spans="1:4" x14ac:dyDescent="0.2">
      <c r="A474" s="40" t="s">
        <v>24</v>
      </c>
      <c r="B474" s="47">
        <f>SUM(B475:B485)</f>
        <v>5</v>
      </c>
      <c r="C474" s="47">
        <f>SUM(C475:C485)</f>
        <v>0</v>
      </c>
      <c r="D474" s="59">
        <f t="shared" si="23"/>
        <v>5</v>
      </c>
    </row>
    <row r="475" spans="1:4" x14ac:dyDescent="0.2">
      <c r="A475" s="48" t="s">
        <v>25</v>
      </c>
      <c r="B475" s="71"/>
      <c r="C475" s="71"/>
      <c r="D475" s="72">
        <f t="shared" si="23"/>
        <v>0</v>
      </c>
    </row>
    <row r="476" spans="1:4" x14ac:dyDescent="0.2">
      <c r="A476" s="48" t="s">
        <v>26</v>
      </c>
      <c r="B476" s="71"/>
      <c r="C476" s="71"/>
      <c r="D476" s="72">
        <f t="shared" si="23"/>
        <v>0</v>
      </c>
    </row>
    <row r="477" spans="1:4" x14ac:dyDescent="0.2">
      <c r="A477" s="48" t="s">
        <v>0</v>
      </c>
      <c r="B477" s="71"/>
      <c r="C477" s="71"/>
      <c r="D477" s="72">
        <f t="shared" si="23"/>
        <v>0</v>
      </c>
    </row>
    <row r="478" spans="1:4" x14ac:dyDescent="0.2">
      <c r="A478" s="48" t="s">
        <v>27</v>
      </c>
      <c r="B478" s="70"/>
      <c r="C478" s="70"/>
      <c r="D478" s="72">
        <f t="shared" si="23"/>
        <v>0</v>
      </c>
    </row>
    <row r="479" spans="1:4" x14ac:dyDescent="0.2">
      <c r="A479" s="48" t="s">
        <v>52</v>
      </c>
      <c r="B479" s="70"/>
      <c r="C479" s="70"/>
      <c r="D479" s="72">
        <f t="shared" si="23"/>
        <v>0</v>
      </c>
    </row>
    <row r="480" spans="1:4" x14ac:dyDescent="0.2">
      <c r="A480" s="48" t="s">
        <v>29</v>
      </c>
      <c r="B480" s="70"/>
      <c r="C480" s="70"/>
      <c r="D480" s="72">
        <f t="shared" si="23"/>
        <v>0</v>
      </c>
    </row>
    <row r="481" spans="1:4" x14ac:dyDescent="0.2">
      <c r="A481" s="48" t="s">
        <v>30</v>
      </c>
      <c r="B481" s="70"/>
      <c r="C481" s="70"/>
      <c r="D481" s="72">
        <f t="shared" si="23"/>
        <v>0</v>
      </c>
    </row>
    <row r="482" spans="1:4" x14ac:dyDescent="0.2">
      <c r="A482" s="48" t="s">
        <v>31</v>
      </c>
      <c r="B482" s="70"/>
      <c r="C482" s="70"/>
      <c r="D482" s="72">
        <f t="shared" si="23"/>
        <v>0</v>
      </c>
    </row>
    <row r="483" spans="1:4" x14ac:dyDescent="0.2">
      <c r="A483" s="48" t="s">
        <v>32</v>
      </c>
      <c r="B483" s="70">
        <v>5</v>
      </c>
      <c r="C483" s="70"/>
      <c r="D483" s="72">
        <f t="shared" si="23"/>
        <v>5</v>
      </c>
    </row>
    <row r="484" spans="1:4" s="8" customFormat="1" x14ac:dyDescent="0.2">
      <c r="A484" s="48" t="s">
        <v>33</v>
      </c>
      <c r="B484" s="70"/>
      <c r="C484" s="70"/>
      <c r="D484" s="72">
        <f t="shared" si="23"/>
        <v>0</v>
      </c>
    </row>
    <row r="485" spans="1:4" x14ac:dyDescent="0.2">
      <c r="A485" s="48" t="s">
        <v>34</v>
      </c>
      <c r="B485" s="70"/>
      <c r="C485" s="70"/>
      <c r="D485" s="72">
        <f t="shared" si="23"/>
        <v>0</v>
      </c>
    </row>
    <row r="486" spans="1:4" x14ac:dyDescent="0.2">
      <c r="A486" s="40" t="s">
        <v>20</v>
      </c>
      <c r="B486" s="38">
        <f>SUM(B488:B492)</f>
        <v>0</v>
      </c>
      <c r="C486" s="38">
        <f>SUM(C488:C492)</f>
        <v>0</v>
      </c>
      <c r="D486" s="59">
        <f t="shared" si="23"/>
        <v>0</v>
      </c>
    </row>
    <row r="487" spans="1:4" x14ac:dyDescent="0.2">
      <c r="A487" s="49" t="s">
        <v>25</v>
      </c>
      <c r="B487" s="70"/>
      <c r="C487" s="70"/>
      <c r="D487" s="72">
        <f t="shared" si="23"/>
        <v>0</v>
      </c>
    </row>
    <row r="488" spans="1:4" x14ac:dyDescent="0.2">
      <c r="A488" s="49" t="s">
        <v>35</v>
      </c>
      <c r="B488" s="70"/>
      <c r="C488" s="70"/>
      <c r="D488" s="72">
        <f t="shared" si="23"/>
        <v>0</v>
      </c>
    </row>
    <row r="489" spans="1:4" x14ac:dyDescent="0.2">
      <c r="A489" s="49" t="s">
        <v>36</v>
      </c>
      <c r="B489" s="70"/>
      <c r="C489" s="70"/>
      <c r="D489" s="72">
        <f t="shared" si="23"/>
        <v>0</v>
      </c>
    </row>
    <row r="490" spans="1:4" s="8" customFormat="1" x14ac:dyDescent="0.2">
      <c r="A490" s="49" t="s">
        <v>37</v>
      </c>
      <c r="B490" s="70"/>
      <c r="C490" s="70"/>
      <c r="D490" s="72">
        <f t="shared" si="23"/>
        <v>0</v>
      </c>
    </row>
    <row r="491" spans="1:4" s="8" customFormat="1" x14ac:dyDescent="0.2">
      <c r="A491" s="49" t="s">
        <v>38</v>
      </c>
      <c r="B491" s="70"/>
      <c r="C491" s="70"/>
      <c r="D491" s="72">
        <f t="shared" si="23"/>
        <v>0</v>
      </c>
    </row>
    <row r="492" spans="1:4" s="8" customFormat="1" x14ac:dyDescent="0.2">
      <c r="A492" s="49" t="s">
        <v>39</v>
      </c>
      <c r="B492" s="70"/>
      <c r="C492" s="70"/>
      <c r="D492" s="72">
        <f t="shared" si="23"/>
        <v>0</v>
      </c>
    </row>
    <row r="493" spans="1:4" s="8" customFormat="1" x14ac:dyDescent="0.2">
      <c r="A493" s="46" t="s">
        <v>40</v>
      </c>
      <c r="B493" s="39"/>
      <c r="C493" s="39"/>
      <c r="D493" s="58">
        <f t="shared" si="23"/>
        <v>0</v>
      </c>
    </row>
    <row r="494" spans="1:4" s="8" customFormat="1" x14ac:dyDescent="0.2">
      <c r="A494" s="46" t="s">
        <v>41</v>
      </c>
      <c r="B494" s="51"/>
      <c r="C494" s="51"/>
      <c r="D494" s="58">
        <f t="shared" si="23"/>
        <v>0</v>
      </c>
    </row>
    <row r="495" spans="1:4" x14ac:dyDescent="0.2">
      <c r="A495" s="40" t="s">
        <v>42</v>
      </c>
      <c r="B495" s="38">
        <f>SUM(B471,B472,B473,B474,B486,B493,B494)</f>
        <v>5</v>
      </c>
      <c r="C495" s="38">
        <f>SUM(C471,C472,C473,C474,C486,C493,C494)</f>
        <v>0</v>
      </c>
      <c r="D495" s="59">
        <f t="shared" si="23"/>
        <v>5</v>
      </c>
    </row>
    <row r="496" spans="1:4" s="8" customFormat="1" x14ac:dyDescent="0.2">
      <c r="A496" s="39" t="s">
        <v>60</v>
      </c>
      <c r="B496" s="28">
        <v>126102</v>
      </c>
      <c r="C496" s="51"/>
      <c r="D496" s="58">
        <f t="shared" si="23"/>
        <v>126102</v>
      </c>
    </row>
    <row r="497" spans="1:4" x14ac:dyDescent="0.2">
      <c r="A497" s="40" t="s">
        <v>43</v>
      </c>
      <c r="B497" s="38">
        <f>SUM(B495:B496)</f>
        <v>126107</v>
      </c>
      <c r="C497" s="38">
        <f>SUM(C495:C496)</f>
        <v>0</v>
      </c>
      <c r="D497" s="59">
        <f t="shared" si="23"/>
        <v>126107</v>
      </c>
    </row>
    <row r="498" spans="1:4" x14ac:dyDescent="0.2">
      <c r="A498" s="46"/>
      <c r="B498" s="16"/>
      <c r="C498" s="16"/>
      <c r="D498" s="58"/>
    </row>
    <row r="499" spans="1:4" x14ac:dyDescent="0.2">
      <c r="A499" s="50" t="s">
        <v>2</v>
      </c>
      <c r="B499" s="26"/>
      <c r="C499" s="35"/>
      <c r="D499" s="58"/>
    </row>
    <row r="500" spans="1:4" x14ac:dyDescent="0.2">
      <c r="A500" s="46" t="s">
        <v>3</v>
      </c>
      <c r="B500" s="25">
        <v>81153</v>
      </c>
      <c r="C500" s="35"/>
      <c r="D500" s="58">
        <f t="shared" ref="D500:D514" si="24">SUM(B500:C500)</f>
        <v>81153</v>
      </c>
    </row>
    <row r="501" spans="1:4" s="8" customFormat="1" x14ac:dyDescent="0.2">
      <c r="A501" s="46" t="s">
        <v>17</v>
      </c>
      <c r="B501" s="25">
        <v>14043</v>
      </c>
      <c r="C501" s="35"/>
      <c r="D501" s="58">
        <f t="shared" si="24"/>
        <v>14043</v>
      </c>
    </row>
    <row r="502" spans="1:4" x14ac:dyDescent="0.2">
      <c r="A502" s="40" t="s">
        <v>4</v>
      </c>
      <c r="B502" s="17">
        <f>SUM(B500:B501)</f>
        <v>95196</v>
      </c>
      <c r="C502" s="17">
        <f>SUM(C500:C501)</f>
        <v>0</v>
      </c>
      <c r="D502" s="61">
        <f t="shared" si="24"/>
        <v>95196</v>
      </c>
    </row>
    <row r="503" spans="1:4" x14ac:dyDescent="0.2">
      <c r="A503" s="46" t="s">
        <v>5</v>
      </c>
      <c r="B503" s="25">
        <v>28163</v>
      </c>
      <c r="C503" s="37"/>
      <c r="D503" s="60">
        <f t="shared" si="24"/>
        <v>28163</v>
      </c>
    </row>
    <row r="504" spans="1:4" x14ac:dyDescent="0.2">
      <c r="A504" s="46" t="s">
        <v>44</v>
      </c>
      <c r="B504" s="25"/>
      <c r="C504" s="37"/>
      <c r="D504" s="60">
        <f t="shared" si="24"/>
        <v>0</v>
      </c>
    </row>
    <row r="505" spans="1:4" x14ac:dyDescent="0.2">
      <c r="A505" s="46" t="s">
        <v>45</v>
      </c>
      <c r="B505" s="16"/>
      <c r="C505" s="35"/>
      <c r="D505" s="60">
        <f t="shared" si="24"/>
        <v>0</v>
      </c>
    </row>
    <row r="506" spans="1:4" x14ac:dyDescent="0.2">
      <c r="A506" s="40" t="s">
        <v>46</v>
      </c>
      <c r="B506" s="17">
        <f>SUM(B502:B505)</f>
        <v>123359</v>
      </c>
      <c r="C506" s="17">
        <f>SUM(C502:C505)</f>
        <v>0</v>
      </c>
      <c r="D506" s="61">
        <f t="shared" si="24"/>
        <v>123359</v>
      </c>
    </row>
    <row r="507" spans="1:4" s="8" customFormat="1" x14ac:dyDescent="0.2">
      <c r="A507" s="46" t="s">
        <v>6</v>
      </c>
      <c r="B507" s="34">
        <v>2748</v>
      </c>
      <c r="C507" s="17"/>
      <c r="D507" s="60">
        <f t="shared" si="24"/>
        <v>2748</v>
      </c>
    </row>
    <row r="508" spans="1:4" x14ac:dyDescent="0.2">
      <c r="A508" s="46" t="s">
        <v>7</v>
      </c>
      <c r="B508" s="16"/>
      <c r="C508" s="35"/>
      <c r="D508" s="60">
        <f t="shared" si="24"/>
        <v>0</v>
      </c>
    </row>
    <row r="509" spans="1:4" x14ac:dyDescent="0.2">
      <c r="A509" s="46" t="s">
        <v>47</v>
      </c>
      <c r="B509" s="16"/>
      <c r="C509" s="35"/>
      <c r="D509" s="60">
        <f t="shared" si="24"/>
        <v>0</v>
      </c>
    </row>
    <row r="510" spans="1:4" x14ac:dyDescent="0.2">
      <c r="A510" s="40" t="s">
        <v>48</v>
      </c>
      <c r="B510" s="18">
        <f>SUM(B507:B509)</f>
        <v>2748</v>
      </c>
      <c r="C510" s="18">
        <f>SUM(C507:C509)</f>
        <v>0</v>
      </c>
      <c r="D510" s="59">
        <f t="shared" si="24"/>
        <v>2748</v>
      </c>
    </row>
    <row r="511" spans="1:4" x14ac:dyDescent="0.2">
      <c r="A511" s="40" t="s">
        <v>49</v>
      </c>
      <c r="B511" s="54">
        <f>SUM(B506,B510)</f>
        <v>126107</v>
      </c>
      <c r="C511" s="54">
        <f>SUM(C506,C510)</f>
        <v>0</v>
      </c>
      <c r="D511" s="59">
        <f t="shared" si="24"/>
        <v>126107</v>
      </c>
    </row>
    <row r="512" spans="1:4" x14ac:dyDescent="0.2">
      <c r="A512" s="39" t="s">
        <v>50</v>
      </c>
      <c r="B512" s="16"/>
      <c r="C512" s="35"/>
      <c r="D512" s="60">
        <f t="shared" si="24"/>
        <v>0</v>
      </c>
    </row>
    <row r="513" spans="1:4" s="8" customFormat="1" x14ac:dyDescent="0.2">
      <c r="A513" s="52" t="s">
        <v>51</v>
      </c>
      <c r="B513" s="17">
        <f>SUM(B511:B512)</f>
        <v>126107</v>
      </c>
      <c r="C513" s="17">
        <f>SUM(C508:C512)</f>
        <v>0</v>
      </c>
      <c r="D513" s="61">
        <f t="shared" si="24"/>
        <v>126107</v>
      </c>
    </row>
    <row r="514" spans="1:4" s="8" customFormat="1" x14ac:dyDescent="0.2">
      <c r="A514" s="5" t="s">
        <v>8</v>
      </c>
      <c r="B514" s="32">
        <v>23</v>
      </c>
      <c r="C514" s="43"/>
      <c r="D514" s="62">
        <f t="shared" si="24"/>
        <v>23</v>
      </c>
    </row>
    <row r="515" spans="1:4" x14ac:dyDescent="0.2">
      <c r="A515" s="9"/>
      <c r="B515" s="9"/>
      <c r="C515" s="9"/>
      <c r="D515" s="9"/>
    </row>
    <row r="516" spans="1:4" x14ac:dyDescent="0.2">
      <c r="A516" s="53"/>
      <c r="B516" s="9"/>
      <c r="C516" s="53"/>
      <c r="D516" s="53"/>
    </row>
    <row r="518" spans="1:4" ht="12.75" customHeight="1" x14ac:dyDescent="0.2">
      <c r="A518" s="86" t="s">
        <v>10</v>
      </c>
      <c r="B518" s="79" t="s">
        <v>14</v>
      </c>
      <c r="C518" s="79" t="s">
        <v>15</v>
      </c>
      <c r="D518" s="78" t="s">
        <v>68</v>
      </c>
    </row>
    <row r="519" spans="1:4" ht="12.75" customHeight="1" x14ac:dyDescent="0.2">
      <c r="A519" s="87"/>
      <c r="B519" s="80"/>
      <c r="C519" s="80"/>
      <c r="D519" s="78"/>
    </row>
    <row r="520" spans="1:4" x14ac:dyDescent="0.2">
      <c r="A520" s="87"/>
      <c r="B520" s="80"/>
      <c r="C520" s="80"/>
      <c r="D520" s="78"/>
    </row>
    <row r="521" spans="1:4" x14ac:dyDescent="0.2">
      <c r="A521" s="4"/>
      <c r="B521" s="84"/>
      <c r="C521" s="84"/>
      <c r="D521" s="78"/>
    </row>
    <row r="522" spans="1:4" x14ac:dyDescent="0.2">
      <c r="A522" s="44" t="s">
        <v>1</v>
      </c>
      <c r="B522" s="11"/>
      <c r="C522" s="19"/>
      <c r="D522" s="19"/>
    </row>
    <row r="523" spans="1:4" x14ac:dyDescent="0.2">
      <c r="A523" s="45" t="s">
        <v>21</v>
      </c>
      <c r="B523" s="56"/>
      <c r="C523" s="56"/>
      <c r="D523" s="57">
        <f t="shared" ref="D523:D549" si="25">SUM(B523:C523)</f>
        <v>0</v>
      </c>
    </row>
    <row r="524" spans="1:4" x14ac:dyDescent="0.2">
      <c r="A524" s="46" t="s">
        <v>22</v>
      </c>
      <c r="B524" s="15"/>
      <c r="C524" s="15"/>
      <c r="D524" s="58">
        <f t="shared" si="25"/>
        <v>0</v>
      </c>
    </row>
    <row r="525" spans="1:4" x14ac:dyDescent="0.2">
      <c r="A525" s="46" t="s">
        <v>23</v>
      </c>
      <c r="B525" s="15"/>
      <c r="C525" s="15"/>
      <c r="D525" s="58">
        <f t="shared" si="25"/>
        <v>0</v>
      </c>
    </row>
    <row r="526" spans="1:4" x14ac:dyDescent="0.2">
      <c r="A526" s="40" t="s">
        <v>24</v>
      </c>
      <c r="B526" s="47">
        <f>SUM(B527:B537)</f>
        <v>5</v>
      </c>
      <c r="C526" s="47">
        <f>SUM(C527:C537)</f>
        <v>0</v>
      </c>
      <c r="D526" s="59">
        <f t="shared" si="25"/>
        <v>5</v>
      </c>
    </row>
    <row r="527" spans="1:4" x14ac:dyDescent="0.2">
      <c r="A527" s="48" t="s">
        <v>25</v>
      </c>
      <c r="B527" s="71"/>
      <c r="C527" s="71"/>
      <c r="D527" s="72">
        <f t="shared" si="25"/>
        <v>0</v>
      </c>
    </row>
    <row r="528" spans="1:4" x14ac:dyDescent="0.2">
      <c r="A528" s="48" t="s">
        <v>26</v>
      </c>
      <c r="B528" s="71"/>
      <c r="C528" s="71"/>
      <c r="D528" s="72">
        <f t="shared" si="25"/>
        <v>0</v>
      </c>
    </row>
    <row r="529" spans="1:4" x14ac:dyDescent="0.2">
      <c r="A529" s="48" t="s">
        <v>0</v>
      </c>
      <c r="B529" s="71"/>
      <c r="C529" s="71"/>
      <c r="D529" s="72">
        <f t="shared" si="25"/>
        <v>0</v>
      </c>
    </row>
    <row r="530" spans="1:4" ht="12" customHeight="1" x14ac:dyDescent="0.2">
      <c r="A530" s="48" t="s">
        <v>27</v>
      </c>
      <c r="B530" s="70"/>
      <c r="C530" s="70"/>
      <c r="D530" s="72">
        <f t="shared" si="25"/>
        <v>0</v>
      </c>
    </row>
    <row r="531" spans="1:4" x14ac:dyDescent="0.2">
      <c r="A531" s="48" t="s">
        <v>52</v>
      </c>
      <c r="B531" s="70"/>
      <c r="C531" s="70"/>
      <c r="D531" s="72">
        <f t="shared" si="25"/>
        <v>0</v>
      </c>
    </row>
    <row r="532" spans="1:4" x14ac:dyDescent="0.2">
      <c r="A532" s="48" t="s">
        <v>29</v>
      </c>
      <c r="B532" s="70"/>
      <c r="C532" s="70"/>
      <c r="D532" s="72">
        <f t="shared" si="25"/>
        <v>0</v>
      </c>
    </row>
    <row r="533" spans="1:4" x14ac:dyDescent="0.2">
      <c r="A533" s="48" t="s">
        <v>30</v>
      </c>
      <c r="B533" s="70"/>
      <c r="C533" s="70"/>
      <c r="D533" s="72">
        <f t="shared" si="25"/>
        <v>0</v>
      </c>
    </row>
    <row r="534" spans="1:4" x14ac:dyDescent="0.2">
      <c r="A534" s="48" t="s">
        <v>31</v>
      </c>
      <c r="B534" s="70"/>
      <c r="C534" s="70"/>
      <c r="D534" s="72">
        <f t="shared" si="25"/>
        <v>0</v>
      </c>
    </row>
    <row r="535" spans="1:4" x14ac:dyDescent="0.2">
      <c r="A535" s="48" t="s">
        <v>32</v>
      </c>
      <c r="B535" s="70">
        <v>5</v>
      </c>
      <c r="C535" s="70"/>
      <c r="D535" s="72">
        <f t="shared" si="25"/>
        <v>5</v>
      </c>
    </row>
    <row r="536" spans="1:4" s="8" customFormat="1" x14ac:dyDescent="0.2">
      <c r="A536" s="48" t="s">
        <v>33</v>
      </c>
      <c r="B536" s="70"/>
      <c r="C536" s="70"/>
      <c r="D536" s="72">
        <f t="shared" si="25"/>
        <v>0</v>
      </c>
    </row>
    <row r="537" spans="1:4" x14ac:dyDescent="0.2">
      <c r="A537" s="48" t="s">
        <v>34</v>
      </c>
      <c r="B537" s="70"/>
      <c r="C537" s="70"/>
      <c r="D537" s="72">
        <f t="shared" si="25"/>
        <v>0</v>
      </c>
    </row>
    <row r="538" spans="1:4" x14ac:dyDescent="0.2">
      <c r="A538" s="40" t="s">
        <v>20</v>
      </c>
      <c r="B538" s="38">
        <f>SUM(B540:B544)</f>
        <v>0</v>
      </c>
      <c r="C538" s="38">
        <f>SUM(C540:C544)</f>
        <v>0</v>
      </c>
      <c r="D538" s="59">
        <f t="shared" si="25"/>
        <v>0</v>
      </c>
    </row>
    <row r="539" spans="1:4" x14ac:dyDescent="0.2">
      <c r="A539" s="49" t="s">
        <v>25</v>
      </c>
      <c r="B539" s="70"/>
      <c r="C539" s="70"/>
      <c r="D539" s="72">
        <f t="shared" si="25"/>
        <v>0</v>
      </c>
    </row>
    <row r="540" spans="1:4" x14ac:dyDescent="0.2">
      <c r="A540" s="49" t="s">
        <v>35</v>
      </c>
      <c r="B540" s="70"/>
      <c r="C540" s="70"/>
      <c r="D540" s="72">
        <f t="shared" si="25"/>
        <v>0</v>
      </c>
    </row>
    <row r="541" spans="1:4" x14ac:dyDescent="0.2">
      <c r="A541" s="49" t="s">
        <v>36</v>
      </c>
      <c r="B541" s="70"/>
      <c r="C541" s="70"/>
      <c r="D541" s="72">
        <f t="shared" si="25"/>
        <v>0</v>
      </c>
    </row>
    <row r="542" spans="1:4" s="8" customFormat="1" x14ac:dyDescent="0.2">
      <c r="A542" s="49" t="s">
        <v>37</v>
      </c>
      <c r="B542" s="70"/>
      <c r="C542" s="70"/>
      <c r="D542" s="72">
        <f t="shared" si="25"/>
        <v>0</v>
      </c>
    </row>
    <row r="543" spans="1:4" s="8" customFormat="1" x14ac:dyDescent="0.2">
      <c r="A543" s="49" t="s">
        <v>38</v>
      </c>
      <c r="B543" s="70"/>
      <c r="C543" s="70"/>
      <c r="D543" s="72">
        <f t="shared" si="25"/>
        <v>0</v>
      </c>
    </row>
    <row r="544" spans="1:4" s="8" customFormat="1" x14ac:dyDescent="0.2">
      <c r="A544" s="49" t="s">
        <v>39</v>
      </c>
      <c r="B544" s="70"/>
      <c r="C544" s="70"/>
      <c r="D544" s="72">
        <f t="shared" si="25"/>
        <v>0</v>
      </c>
    </row>
    <row r="545" spans="1:4" x14ac:dyDescent="0.2">
      <c r="A545" s="46" t="s">
        <v>40</v>
      </c>
      <c r="B545" s="39"/>
      <c r="C545" s="39"/>
      <c r="D545" s="58">
        <f t="shared" si="25"/>
        <v>0</v>
      </c>
    </row>
    <row r="546" spans="1:4" x14ac:dyDescent="0.2">
      <c r="A546" s="46" t="s">
        <v>41</v>
      </c>
      <c r="B546" s="51"/>
      <c r="C546" s="51"/>
      <c r="D546" s="58">
        <f t="shared" si="25"/>
        <v>0</v>
      </c>
    </row>
    <row r="547" spans="1:4" x14ac:dyDescent="0.2">
      <c r="A547" s="40" t="s">
        <v>42</v>
      </c>
      <c r="B547" s="38">
        <f>SUM(B523,B524,B525,B526,B538,B545,B546)</f>
        <v>5</v>
      </c>
      <c r="C547" s="38">
        <f>SUM(C523,C524,C525,C526,C538,C545,C546)</f>
        <v>0</v>
      </c>
      <c r="D547" s="59">
        <f t="shared" si="25"/>
        <v>5</v>
      </c>
    </row>
    <row r="548" spans="1:4" s="8" customFormat="1" x14ac:dyDescent="0.2">
      <c r="A548" s="39" t="s">
        <v>60</v>
      </c>
      <c r="B548" s="27">
        <v>351742</v>
      </c>
      <c r="C548" s="42">
        <v>22097</v>
      </c>
      <c r="D548" s="58">
        <f>SUM(B548:C548)</f>
        <v>373839</v>
      </c>
    </row>
    <row r="549" spans="1:4" x14ac:dyDescent="0.2">
      <c r="A549" s="40" t="s">
        <v>43</v>
      </c>
      <c r="B549" s="38">
        <f>SUM(B547:B548)</f>
        <v>351747</v>
      </c>
      <c r="C549" s="38">
        <f>SUM(C547:C548)</f>
        <v>22097</v>
      </c>
      <c r="D549" s="59">
        <f t="shared" si="25"/>
        <v>373844</v>
      </c>
    </row>
    <row r="550" spans="1:4" x14ac:dyDescent="0.2">
      <c r="A550" s="46"/>
      <c r="B550" s="16"/>
      <c r="C550" s="35"/>
      <c r="D550" s="58"/>
    </row>
    <row r="551" spans="1:4" x14ac:dyDescent="0.2">
      <c r="A551" s="50" t="s">
        <v>2</v>
      </c>
      <c r="B551" s="26"/>
      <c r="C551" s="35"/>
      <c r="D551" s="58"/>
    </row>
    <row r="552" spans="1:4" ht="12.75" customHeight="1" x14ac:dyDescent="0.2">
      <c r="A552" s="46" t="s">
        <v>3</v>
      </c>
      <c r="B552" s="26">
        <v>201524</v>
      </c>
      <c r="C552" s="42">
        <v>14037</v>
      </c>
      <c r="D552" s="58">
        <f t="shared" ref="D552:D566" si="26">SUM(B552:C552)</f>
        <v>215561</v>
      </c>
    </row>
    <row r="553" spans="1:4" s="8" customFormat="1" x14ac:dyDescent="0.2">
      <c r="A553" s="46" t="s">
        <v>17</v>
      </c>
      <c r="B553" s="26">
        <v>37504</v>
      </c>
      <c r="C553" s="42">
        <v>2457</v>
      </c>
      <c r="D553" s="58">
        <f t="shared" si="26"/>
        <v>39961</v>
      </c>
    </row>
    <row r="554" spans="1:4" x14ac:dyDescent="0.2">
      <c r="A554" s="40" t="s">
        <v>4</v>
      </c>
      <c r="B554" s="17">
        <f>SUM(B552:B553)</f>
        <v>239028</v>
      </c>
      <c r="C554" s="17">
        <f>SUM(C552:C553)</f>
        <v>16494</v>
      </c>
      <c r="D554" s="61">
        <f t="shared" si="26"/>
        <v>255522</v>
      </c>
    </row>
    <row r="555" spans="1:4" x14ac:dyDescent="0.2">
      <c r="A555" s="46" t="s">
        <v>5</v>
      </c>
      <c r="B555" s="26">
        <v>99638</v>
      </c>
      <c r="C555" s="25">
        <v>5603</v>
      </c>
      <c r="D555" s="60">
        <f t="shared" si="26"/>
        <v>105241</v>
      </c>
    </row>
    <row r="556" spans="1:4" x14ac:dyDescent="0.2">
      <c r="A556" s="46" t="s">
        <v>44</v>
      </c>
      <c r="B556" s="16"/>
      <c r="C556" s="37"/>
      <c r="D556" s="60">
        <f t="shared" si="26"/>
        <v>0</v>
      </c>
    </row>
    <row r="557" spans="1:4" x14ac:dyDescent="0.2">
      <c r="A557" s="46" t="s">
        <v>45</v>
      </c>
      <c r="B557" s="16"/>
      <c r="C557" s="35"/>
      <c r="D557" s="60">
        <f t="shared" si="26"/>
        <v>0</v>
      </c>
    </row>
    <row r="558" spans="1:4" x14ac:dyDescent="0.2">
      <c r="A558" s="40" t="s">
        <v>46</v>
      </c>
      <c r="B558" s="17">
        <f>SUM(B554:B557)</f>
        <v>338666</v>
      </c>
      <c r="C558" s="17">
        <f>SUM(C554:C557)</f>
        <v>22097</v>
      </c>
      <c r="D558" s="61">
        <f t="shared" si="26"/>
        <v>360763</v>
      </c>
    </row>
    <row r="559" spans="1:4" x14ac:dyDescent="0.2">
      <c r="A559" s="46" t="s">
        <v>6</v>
      </c>
      <c r="B559" s="34">
        <v>13081</v>
      </c>
      <c r="C559" s="17"/>
      <c r="D559" s="60">
        <f t="shared" si="26"/>
        <v>13081</v>
      </c>
    </row>
    <row r="560" spans="1:4" s="8" customFormat="1" x14ac:dyDescent="0.2">
      <c r="A560" s="46" t="s">
        <v>7</v>
      </c>
      <c r="B560" s="16"/>
      <c r="C560" s="35"/>
      <c r="D560" s="60">
        <f t="shared" si="26"/>
        <v>0</v>
      </c>
    </row>
    <row r="561" spans="1:4" x14ac:dyDescent="0.2">
      <c r="A561" s="46" t="s">
        <v>47</v>
      </c>
      <c r="B561" s="16"/>
      <c r="C561" s="35"/>
      <c r="D561" s="60">
        <f t="shared" si="26"/>
        <v>0</v>
      </c>
    </row>
    <row r="562" spans="1:4" x14ac:dyDescent="0.2">
      <c r="A562" s="40" t="s">
        <v>48</v>
      </c>
      <c r="B562" s="18">
        <f>SUM(B559:B561)</f>
        <v>13081</v>
      </c>
      <c r="C562" s="18">
        <f>SUM(C559:C561)</f>
        <v>0</v>
      </c>
      <c r="D562" s="59">
        <f t="shared" si="26"/>
        <v>13081</v>
      </c>
    </row>
    <row r="563" spans="1:4" x14ac:dyDescent="0.2">
      <c r="A563" s="40" t="s">
        <v>49</v>
      </c>
      <c r="B563" s="54">
        <f>SUM(B558,B562)</f>
        <v>351747</v>
      </c>
      <c r="C563" s="54">
        <f>SUM(C558,C562)</f>
        <v>22097</v>
      </c>
      <c r="D563" s="59">
        <f t="shared" si="26"/>
        <v>373844</v>
      </c>
    </row>
    <row r="564" spans="1:4" x14ac:dyDescent="0.2">
      <c r="A564" s="39" t="s">
        <v>50</v>
      </c>
      <c r="B564" s="16"/>
      <c r="C564" s="35"/>
      <c r="D564" s="60">
        <f t="shared" si="26"/>
        <v>0</v>
      </c>
    </row>
    <row r="565" spans="1:4" x14ac:dyDescent="0.2">
      <c r="A565" s="52" t="s">
        <v>51</v>
      </c>
      <c r="B565" s="17">
        <f>SUM(B563:B564)</f>
        <v>351747</v>
      </c>
      <c r="C565" s="17">
        <f>SUM(C560:C564)</f>
        <v>22097</v>
      </c>
      <c r="D565" s="61">
        <f t="shared" si="26"/>
        <v>373844</v>
      </c>
    </row>
    <row r="566" spans="1:4" s="8" customFormat="1" x14ac:dyDescent="0.2">
      <c r="A566" s="5" t="s">
        <v>8</v>
      </c>
      <c r="B566" s="32">
        <v>60</v>
      </c>
      <c r="C566" s="43">
        <v>2</v>
      </c>
      <c r="D566" s="62">
        <f t="shared" si="26"/>
        <v>62</v>
      </c>
    </row>
    <row r="567" spans="1:4" s="8" customFormat="1" x14ac:dyDescent="0.2">
      <c r="A567" s="21" t="s">
        <v>13</v>
      </c>
      <c r="B567" s="9"/>
      <c r="C567" s="9"/>
      <c r="D567" s="9"/>
    </row>
    <row r="568" spans="1:4" x14ac:dyDescent="0.2">
      <c r="A568" s="53"/>
      <c r="B568" s="53"/>
      <c r="C568" s="53"/>
      <c r="D568" s="53"/>
    </row>
    <row r="569" spans="1:4" x14ac:dyDescent="0.2">
      <c r="A569" s="53"/>
      <c r="B569" s="53"/>
      <c r="C569" s="53"/>
      <c r="D569" s="53"/>
    </row>
    <row r="570" spans="1:4" x14ac:dyDescent="0.2">
      <c r="A570" s="53"/>
      <c r="B570" s="53"/>
      <c r="C570" s="53"/>
      <c r="D570" s="53"/>
    </row>
    <row r="571" spans="1:4" x14ac:dyDescent="0.2">
      <c r="A571" s="9"/>
      <c r="B571" s="12"/>
    </row>
    <row r="572" spans="1:4" ht="12.75" customHeight="1" x14ac:dyDescent="0.2">
      <c r="A572" s="82" t="s">
        <v>12</v>
      </c>
      <c r="B572" s="79" t="s">
        <v>14</v>
      </c>
      <c r="C572" s="79" t="s">
        <v>15</v>
      </c>
      <c r="D572" s="78" t="s">
        <v>68</v>
      </c>
    </row>
    <row r="573" spans="1:4" ht="12.75" customHeight="1" x14ac:dyDescent="0.2">
      <c r="A573" s="83"/>
      <c r="B573" s="80"/>
      <c r="C573" s="80"/>
      <c r="D573" s="78"/>
    </row>
    <row r="574" spans="1:4" x14ac:dyDescent="0.2">
      <c r="A574" s="83"/>
      <c r="B574" s="80"/>
      <c r="C574" s="80"/>
      <c r="D574" s="78"/>
    </row>
    <row r="575" spans="1:4" x14ac:dyDescent="0.2">
      <c r="A575" s="4"/>
      <c r="B575" s="80"/>
      <c r="C575" s="80"/>
      <c r="D575" s="78"/>
    </row>
    <row r="576" spans="1:4" x14ac:dyDescent="0.2">
      <c r="A576" s="44" t="s">
        <v>1</v>
      </c>
      <c r="B576" s="11"/>
      <c r="C576" s="19"/>
      <c r="D576" s="19"/>
    </row>
    <row r="577" spans="1:4" x14ac:dyDescent="0.2">
      <c r="A577" s="45" t="s">
        <v>21</v>
      </c>
      <c r="B577" s="55"/>
      <c r="C577" s="19"/>
      <c r="D577" s="58">
        <f t="shared" ref="D577:D601" si="27">SUM(B577:C577)</f>
        <v>0</v>
      </c>
    </row>
    <row r="578" spans="1:4" x14ac:dyDescent="0.2">
      <c r="A578" s="46" t="s">
        <v>22</v>
      </c>
      <c r="B578" s="15"/>
      <c r="C578" s="19"/>
      <c r="D578" s="58">
        <f t="shared" si="27"/>
        <v>0</v>
      </c>
    </row>
    <row r="579" spans="1:4" x14ac:dyDescent="0.2">
      <c r="A579" s="46" t="s">
        <v>23</v>
      </c>
      <c r="B579" s="15"/>
      <c r="C579" s="19"/>
      <c r="D579" s="58">
        <f t="shared" si="27"/>
        <v>0</v>
      </c>
    </row>
    <row r="580" spans="1:4" x14ac:dyDescent="0.2">
      <c r="A580" s="40" t="s">
        <v>24</v>
      </c>
      <c r="B580" s="47">
        <f>SUM(B581:B591)</f>
        <v>450</v>
      </c>
      <c r="C580" s="40"/>
      <c r="D580" s="59">
        <f t="shared" si="27"/>
        <v>450</v>
      </c>
    </row>
    <row r="581" spans="1:4" x14ac:dyDescent="0.2">
      <c r="A581" s="48" t="s">
        <v>25</v>
      </c>
      <c r="B581" s="71"/>
      <c r="C581" s="49"/>
      <c r="D581" s="72">
        <f t="shared" si="27"/>
        <v>0</v>
      </c>
    </row>
    <row r="582" spans="1:4" x14ac:dyDescent="0.2">
      <c r="A582" s="48" t="s">
        <v>26</v>
      </c>
      <c r="B582" s="71"/>
      <c r="C582" s="49"/>
      <c r="D582" s="72">
        <f t="shared" si="27"/>
        <v>0</v>
      </c>
    </row>
    <row r="583" spans="1:4" x14ac:dyDescent="0.2">
      <c r="A583" s="48" t="s">
        <v>0</v>
      </c>
      <c r="B583" s="71">
        <v>350</v>
      </c>
      <c r="C583" s="49"/>
      <c r="D583" s="72">
        <f t="shared" si="27"/>
        <v>350</v>
      </c>
    </row>
    <row r="584" spans="1:4" x14ac:dyDescent="0.2">
      <c r="A584" s="48" t="s">
        <v>27</v>
      </c>
      <c r="B584" s="70"/>
      <c r="C584" s="49"/>
      <c r="D584" s="72">
        <f t="shared" si="27"/>
        <v>0</v>
      </c>
    </row>
    <row r="585" spans="1:4" x14ac:dyDescent="0.2">
      <c r="A585" s="48" t="s">
        <v>52</v>
      </c>
      <c r="B585" s="70"/>
      <c r="C585" s="49"/>
      <c r="D585" s="72">
        <f t="shared" si="27"/>
        <v>0</v>
      </c>
    </row>
    <row r="586" spans="1:4" x14ac:dyDescent="0.2">
      <c r="A586" s="48" t="s">
        <v>29</v>
      </c>
      <c r="B586" s="70"/>
      <c r="C586" s="49"/>
      <c r="D586" s="72">
        <f t="shared" si="27"/>
        <v>0</v>
      </c>
    </row>
    <row r="587" spans="1:4" x14ac:dyDescent="0.2">
      <c r="A587" s="48" t="s">
        <v>30</v>
      </c>
      <c r="B587" s="70">
        <v>95</v>
      </c>
      <c r="C587" s="49"/>
      <c r="D587" s="72">
        <f t="shared" si="27"/>
        <v>95</v>
      </c>
    </row>
    <row r="588" spans="1:4" x14ac:dyDescent="0.2">
      <c r="A588" s="48" t="s">
        <v>31</v>
      </c>
      <c r="B588" s="70"/>
      <c r="C588" s="49"/>
      <c r="D588" s="72">
        <f t="shared" si="27"/>
        <v>0</v>
      </c>
    </row>
    <row r="589" spans="1:4" x14ac:dyDescent="0.2">
      <c r="A589" s="48" t="s">
        <v>32</v>
      </c>
      <c r="B589" s="70">
        <v>5</v>
      </c>
      <c r="C589" s="73"/>
      <c r="D589" s="72">
        <f t="shared" si="27"/>
        <v>5</v>
      </c>
    </row>
    <row r="590" spans="1:4" x14ac:dyDescent="0.2">
      <c r="A590" s="48" t="s">
        <v>33</v>
      </c>
      <c r="B590" s="70"/>
      <c r="C590" s="74"/>
      <c r="D590" s="72">
        <f t="shared" si="27"/>
        <v>0</v>
      </c>
    </row>
    <row r="591" spans="1:4" x14ac:dyDescent="0.2">
      <c r="A591" s="48" t="s">
        <v>34</v>
      </c>
      <c r="B591" s="70"/>
      <c r="C591" s="73"/>
      <c r="D591" s="72">
        <f t="shared" si="27"/>
        <v>0</v>
      </c>
    </row>
    <row r="592" spans="1:4" x14ac:dyDescent="0.2">
      <c r="A592" s="40" t="s">
        <v>20</v>
      </c>
      <c r="B592" s="38">
        <f>SUM(B594:B598)</f>
        <v>0</v>
      </c>
      <c r="C592" s="41"/>
      <c r="D592" s="59">
        <f t="shared" si="27"/>
        <v>0</v>
      </c>
    </row>
    <row r="593" spans="1:4" x14ac:dyDescent="0.2">
      <c r="A593" s="49" t="s">
        <v>25</v>
      </c>
      <c r="B593" s="70"/>
      <c r="C593" s="73"/>
      <c r="D593" s="72">
        <f t="shared" si="27"/>
        <v>0</v>
      </c>
    </row>
    <row r="594" spans="1:4" x14ac:dyDescent="0.2">
      <c r="A594" s="49" t="s">
        <v>35</v>
      </c>
      <c r="B594" s="70"/>
      <c r="C594" s="73"/>
      <c r="D594" s="72">
        <f t="shared" si="27"/>
        <v>0</v>
      </c>
    </row>
    <row r="595" spans="1:4" x14ac:dyDescent="0.2">
      <c r="A595" s="49" t="s">
        <v>36</v>
      </c>
      <c r="B595" s="70"/>
      <c r="C595" s="73"/>
      <c r="D595" s="72">
        <f t="shared" si="27"/>
        <v>0</v>
      </c>
    </row>
    <row r="596" spans="1:4" x14ac:dyDescent="0.2">
      <c r="A596" s="49" t="s">
        <v>37</v>
      </c>
      <c r="B596" s="70"/>
      <c r="C596" s="76"/>
      <c r="D596" s="72">
        <f t="shared" si="27"/>
        <v>0</v>
      </c>
    </row>
    <row r="597" spans="1:4" x14ac:dyDescent="0.2">
      <c r="A597" s="49" t="s">
        <v>38</v>
      </c>
      <c r="B597" s="70"/>
      <c r="C597" s="73"/>
      <c r="D597" s="72">
        <f t="shared" si="27"/>
        <v>0</v>
      </c>
    </row>
    <row r="598" spans="1:4" x14ac:dyDescent="0.2">
      <c r="A598" s="49" t="s">
        <v>39</v>
      </c>
      <c r="B598" s="70"/>
      <c r="C598" s="73"/>
      <c r="D598" s="72">
        <f t="shared" si="27"/>
        <v>0</v>
      </c>
    </row>
    <row r="599" spans="1:4" x14ac:dyDescent="0.2">
      <c r="A599" s="46" t="s">
        <v>40</v>
      </c>
      <c r="B599" s="39"/>
      <c r="C599" s="17"/>
      <c r="D599" s="58">
        <f t="shared" si="27"/>
        <v>0</v>
      </c>
    </row>
    <row r="600" spans="1:4" x14ac:dyDescent="0.2">
      <c r="A600" s="46" t="s">
        <v>41</v>
      </c>
      <c r="B600" s="51"/>
      <c r="C600" s="36"/>
      <c r="D600" s="58">
        <f t="shared" si="27"/>
        <v>0</v>
      </c>
    </row>
    <row r="601" spans="1:4" x14ac:dyDescent="0.2">
      <c r="A601" s="40" t="s">
        <v>42</v>
      </c>
      <c r="B601" s="38">
        <f>SUM(B577,B578,B579,B580,B592,B599,B600)</f>
        <v>450</v>
      </c>
      <c r="C601" s="41"/>
      <c r="D601" s="59">
        <f t="shared" si="27"/>
        <v>450</v>
      </c>
    </row>
    <row r="602" spans="1:4" x14ac:dyDescent="0.2">
      <c r="A602" s="39" t="s">
        <v>60</v>
      </c>
      <c r="B602" s="34">
        <v>70220</v>
      </c>
      <c r="C602" s="17"/>
      <c r="D602" s="58">
        <v>70220</v>
      </c>
    </row>
    <row r="603" spans="1:4" x14ac:dyDescent="0.2">
      <c r="A603" s="40" t="s">
        <v>43</v>
      </c>
      <c r="B603" s="38">
        <f>SUM(B601:B602)</f>
        <v>70670</v>
      </c>
      <c r="C603" s="41"/>
      <c r="D603" s="59">
        <v>70670</v>
      </c>
    </row>
    <row r="604" spans="1:4" x14ac:dyDescent="0.2">
      <c r="A604" s="46"/>
      <c r="B604" s="16"/>
      <c r="C604" s="35"/>
      <c r="D604" s="58"/>
    </row>
    <row r="605" spans="1:4" x14ac:dyDescent="0.2">
      <c r="A605" s="50" t="s">
        <v>2</v>
      </c>
      <c r="B605" s="26"/>
      <c r="C605" s="35"/>
      <c r="D605" s="58"/>
    </row>
    <row r="606" spans="1:4" x14ac:dyDescent="0.2">
      <c r="A606" s="46" t="s">
        <v>3</v>
      </c>
      <c r="B606" s="26">
        <v>44057</v>
      </c>
      <c r="C606" s="35"/>
      <c r="D606" s="58">
        <f t="shared" ref="D606:D620" si="28">SUM(B606:C606)</f>
        <v>44057</v>
      </c>
    </row>
    <row r="607" spans="1:4" x14ac:dyDescent="0.2">
      <c r="A607" s="46" t="s">
        <v>17</v>
      </c>
      <c r="B607" s="26">
        <v>7577</v>
      </c>
      <c r="C607" s="35"/>
      <c r="D607" s="58">
        <f t="shared" si="28"/>
        <v>7577</v>
      </c>
    </row>
    <row r="608" spans="1:4" x14ac:dyDescent="0.2">
      <c r="A608" s="40" t="s">
        <v>4</v>
      </c>
      <c r="B608" s="17">
        <f>SUM(B606:B607)</f>
        <v>51634</v>
      </c>
      <c r="C608" s="17">
        <f>SUM(C606:C607)</f>
        <v>0</v>
      </c>
      <c r="D608" s="61">
        <f t="shared" si="28"/>
        <v>51634</v>
      </c>
    </row>
    <row r="609" spans="1:4" x14ac:dyDescent="0.2">
      <c r="A609" s="46" t="s">
        <v>5</v>
      </c>
      <c r="B609" s="33">
        <v>10969</v>
      </c>
      <c r="C609" s="37"/>
      <c r="D609" s="60">
        <v>10969</v>
      </c>
    </row>
    <row r="610" spans="1:4" x14ac:dyDescent="0.2">
      <c r="A610" s="46" t="s">
        <v>44</v>
      </c>
      <c r="B610" s="16"/>
      <c r="C610" s="37"/>
      <c r="D610" s="60">
        <f t="shared" si="28"/>
        <v>0</v>
      </c>
    </row>
    <row r="611" spans="1:4" x14ac:dyDescent="0.2">
      <c r="A611" s="46" t="s">
        <v>45</v>
      </c>
      <c r="B611" s="16"/>
      <c r="C611" s="35"/>
      <c r="D611" s="60">
        <f t="shared" si="28"/>
        <v>0</v>
      </c>
    </row>
    <row r="612" spans="1:4" x14ac:dyDescent="0.2">
      <c r="A612" s="40" t="s">
        <v>46</v>
      </c>
      <c r="B612" s="17">
        <f>SUM(B608:B611)</f>
        <v>62603</v>
      </c>
      <c r="C612" s="17">
        <f>SUM(C608:C611)</f>
        <v>0</v>
      </c>
      <c r="D612" s="61">
        <v>62603</v>
      </c>
    </row>
    <row r="613" spans="1:4" x14ac:dyDescent="0.2">
      <c r="A613" s="46" t="s">
        <v>6</v>
      </c>
      <c r="B613" s="34">
        <v>8067</v>
      </c>
      <c r="C613" s="17"/>
      <c r="D613" s="60">
        <f t="shared" si="28"/>
        <v>8067</v>
      </c>
    </row>
    <row r="614" spans="1:4" x14ac:dyDescent="0.2">
      <c r="A614" s="46" t="s">
        <v>7</v>
      </c>
      <c r="B614" s="16"/>
      <c r="C614" s="16"/>
      <c r="D614" s="60">
        <f t="shared" si="28"/>
        <v>0</v>
      </c>
    </row>
    <row r="615" spans="1:4" x14ac:dyDescent="0.2">
      <c r="A615" s="46" t="s">
        <v>47</v>
      </c>
      <c r="B615" s="16"/>
      <c r="C615" s="16"/>
      <c r="D615" s="60">
        <f t="shared" si="28"/>
        <v>0</v>
      </c>
    </row>
    <row r="616" spans="1:4" x14ac:dyDescent="0.2">
      <c r="A616" s="40" t="s">
        <v>48</v>
      </c>
      <c r="B616" s="18">
        <f>SUM(B613:B615)</f>
        <v>8067</v>
      </c>
      <c r="C616" s="18">
        <f>SUM(C613:C615)</f>
        <v>0</v>
      </c>
      <c r="D616" s="59">
        <f t="shared" si="28"/>
        <v>8067</v>
      </c>
    </row>
    <row r="617" spans="1:4" x14ac:dyDescent="0.2">
      <c r="A617" s="40" t="s">
        <v>49</v>
      </c>
      <c r="B617" s="54">
        <f>SUM(B612,B616)</f>
        <v>70670</v>
      </c>
      <c r="C617" s="54">
        <f>SUM(C612,C616)</f>
        <v>0</v>
      </c>
      <c r="D617" s="59">
        <v>70670</v>
      </c>
    </row>
    <row r="618" spans="1:4" x14ac:dyDescent="0.2">
      <c r="A618" s="39" t="s">
        <v>50</v>
      </c>
      <c r="B618" s="16"/>
      <c r="C618" s="35"/>
      <c r="D618" s="60">
        <f t="shared" si="28"/>
        <v>0</v>
      </c>
    </row>
    <row r="619" spans="1:4" x14ac:dyDescent="0.2">
      <c r="A619" s="52" t="s">
        <v>51</v>
      </c>
      <c r="B619" s="17">
        <f>SUM(B617:B618)</f>
        <v>70670</v>
      </c>
      <c r="C619" s="17">
        <f>SUM(C614:C618)</f>
        <v>0</v>
      </c>
      <c r="D619" s="61">
        <v>70670</v>
      </c>
    </row>
    <row r="620" spans="1:4" x14ac:dyDescent="0.2">
      <c r="A620" s="5" t="s">
        <v>8</v>
      </c>
      <c r="B620" s="32">
        <v>11</v>
      </c>
      <c r="C620" s="43"/>
      <c r="D620" s="62">
        <f t="shared" si="28"/>
        <v>11</v>
      </c>
    </row>
    <row r="621" spans="1:4" x14ac:dyDescent="0.2">
      <c r="A621" s="53"/>
      <c r="B621" s="53"/>
      <c r="C621" s="53"/>
      <c r="D621" s="53"/>
    </row>
    <row r="622" spans="1:4" x14ac:dyDescent="0.2">
      <c r="A622" s="9"/>
      <c r="B622" s="6"/>
    </row>
    <row r="623" spans="1:4" ht="12.75" customHeight="1" x14ac:dyDescent="0.2">
      <c r="A623" s="82" t="s">
        <v>19</v>
      </c>
      <c r="B623" s="79" t="s">
        <v>14</v>
      </c>
      <c r="C623" s="79" t="s">
        <v>15</v>
      </c>
      <c r="D623" s="78" t="s">
        <v>68</v>
      </c>
    </row>
    <row r="624" spans="1:4" x14ac:dyDescent="0.2">
      <c r="A624" s="83"/>
      <c r="B624" s="80"/>
      <c r="C624" s="80"/>
      <c r="D624" s="78"/>
    </row>
    <row r="625" spans="1:4" x14ac:dyDescent="0.2">
      <c r="A625" s="83"/>
      <c r="B625" s="80"/>
      <c r="C625" s="80"/>
      <c r="D625" s="78"/>
    </row>
    <row r="626" spans="1:4" x14ac:dyDescent="0.2">
      <c r="A626" s="4"/>
      <c r="B626" s="84"/>
      <c r="C626" s="84"/>
      <c r="D626" s="78"/>
    </row>
    <row r="627" spans="1:4" x14ac:dyDescent="0.2">
      <c r="A627" s="63" t="s">
        <v>1</v>
      </c>
      <c r="B627" s="64"/>
      <c r="C627" s="65"/>
      <c r="D627" s="65"/>
    </row>
    <row r="628" spans="1:4" x14ac:dyDescent="0.2">
      <c r="A628" s="45" t="s">
        <v>21</v>
      </c>
      <c r="B628" s="56"/>
      <c r="C628" s="19"/>
      <c r="D628" s="57">
        <f t="shared" ref="D628:D654" si="29">SUM(B628:C628)</f>
        <v>0</v>
      </c>
    </row>
    <row r="629" spans="1:4" x14ac:dyDescent="0.2">
      <c r="A629" s="46" t="s">
        <v>22</v>
      </c>
      <c r="B629" s="15"/>
      <c r="C629" s="19"/>
      <c r="D629" s="58">
        <f t="shared" si="29"/>
        <v>0</v>
      </c>
    </row>
    <row r="630" spans="1:4" x14ac:dyDescent="0.2">
      <c r="A630" s="46" t="s">
        <v>23</v>
      </c>
      <c r="B630" s="15"/>
      <c r="C630" s="19"/>
      <c r="D630" s="58">
        <f t="shared" si="29"/>
        <v>0</v>
      </c>
    </row>
    <row r="631" spans="1:4" x14ac:dyDescent="0.2">
      <c r="A631" s="40" t="s">
        <v>24</v>
      </c>
      <c r="B631" s="47">
        <f>SUM(B632:B642)</f>
        <v>386</v>
      </c>
      <c r="C631" s="40"/>
      <c r="D631" s="59">
        <f t="shared" si="29"/>
        <v>386</v>
      </c>
    </row>
    <row r="632" spans="1:4" x14ac:dyDescent="0.2">
      <c r="A632" s="48" t="s">
        <v>25</v>
      </c>
      <c r="B632" s="71"/>
      <c r="C632" s="49"/>
      <c r="D632" s="72">
        <f t="shared" si="29"/>
        <v>0</v>
      </c>
    </row>
    <row r="633" spans="1:4" x14ac:dyDescent="0.2">
      <c r="A633" s="48" t="s">
        <v>26</v>
      </c>
      <c r="B633" s="71"/>
      <c r="C633" s="49"/>
      <c r="D633" s="72">
        <f t="shared" si="29"/>
        <v>0</v>
      </c>
    </row>
    <row r="634" spans="1:4" x14ac:dyDescent="0.2">
      <c r="A634" s="48" t="s">
        <v>0</v>
      </c>
      <c r="B634" s="71">
        <v>300</v>
      </c>
      <c r="C634" s="49"/>
      <c r="D634" s="72">
        <f t="shared" si="29"/>
        <v>300</v>
      </c>
    </row>
    <row r="635" spans="1:4" x14ac:dyDescent="0.2">
      <c r="A635" s="48" t="s">
        <v>27</v>
      </c>
      <c r="B635" s="70"/>
      <c r="C635" s="49"/>
      <c r="D635" s="72">
        <f t="shared" si="29"/>
        <v>0</v>
      </c>
    </row>
    <row r="636" spans="1:4" x14ac:dyDescent="0.2">
      <c r="A636" s="48" t="s">
        <v>52</v>
      </c>
      <c r="B636" s="70"/>
      <c r="C636" s="49"/>
      <c r="D636" s="72">
        <f t="shared" si="29"/>
        <v>0</v>
      </c>
    </row>
    <row r="637" spans="1:4" x14ac:dyDescent="0.2">
      <c r="A637" s="48" t="s">
        <v>29</v>
      </c>
      <c r="B637" s="70"/>
      <c r="C637" s="49"/>
      <c r="D637" s="72">
        <f t="shared" si="29"/>
        <v>0</v>
      </c>
    </row>
    <row r="638" spans="1:4" x14ac:dyDescent="0.2">
      <c r="A638" s="48" t="s">
        <v>30</v>
      </c>
      <c r="B638" s="70">
        <v>81</v>
      </c>
      <c r="C638" s="49"/>
      <c r="D638" s="72">
        <f t="shared" si="29"/>
        <v>81</v>
      </c>
    </row>
    <row r="639" spans="1:4" x14ac:dyDescent="0.2">
      <c r="A639" s="48" t="s">
        <v>31</v>
      </c>
      <c r="B639" s="70"/>
      <c r="C639" s="49"/>
      <c r="D639" s="72">
        <f t="shared" si="29"/>
        <v>0</v>
      </c>
    </row>
    <row r="640" spans="1:4" x14ac:dyDescent="0.2">
      <c r="A640" s="48" t="s">
        <v>32</v>
      </c>
      <c r="B640" s="70">
        <v>5</v>
      </c>
      <c r="C640" s="73"/>
      <c r="D640" s="72">
        <f t="shared" si="29"/>
        <v>5</v>
      </c>
    </row>
    <row r="641" spans="1:4" x14ac:dyDescent="0.2">
      <c r="A641" s="48" t="s">
        <v>33</v>
      </c>
      <c r="B641" s="70"/>
      <c r="C641" s="74"/>
      <c r="D641" s="72">
        <f t="shared" si="29"/>
        <v>0</v>
      </c>
    </row>
    <row r="642" spans="1:4" x14ac:dyDescent="0.2">
      <c r="A642" s="48" t="s">
        <v>34</v>
      </c>
      <c r="B642" s="70"/>
      <c r="C642" s="73"/>
      <c r="D642" s="72">
        <f t="shared" si="29"/>
        <v>0</v>
      </c>
    </row>
    <row r="643" spans="1:4" x14ac:dyDescent="0.2">
      <c r="A643" s="40" t="s">
        <v>20</v>
      </c>
      <c r="B643" s="38">
        <f>SUM(B645:B649)</f>
        <v>0</v>
      </c>
      <c r="C643" s="41"/>
      <c r="D643" s="59">
        <f t="shared" si="29"/>
        <v>0</v>
      </c>
    </row>
    <row r="644" spans="1:4" x14ac:dyDescent="0.2">
      <c r="A644" s="49" t="s">
        <v>25</v>
      </c>
      <c r="B644" s="70"/>
      <c r="C644" s="73"/>
      <c r="D644" s="72">
        <f t="shared" si="29"/>
        <v>0</v>
      </c>
    </row>
    <row r="645" spans="1:4" x14ac:dyDescent="0.2">
      <c r="A645" s="49" t="s">
        <v>35</v>
      </c>
      <c r="B645" s="70"/>
      <c r="C645" s="73"/>
      <c r="D645" s="72">
        <f t="shared" si="29"/>
        <v>0</v>
      </c>
    </row>
    <row r="646" spans="1:4" x14ac:dyDescent="0.2">
      <c r="A646" s="49" t="s">
        <v>36</v>
      </c>
      <c r="B646" s="70"/>
      <c r="C646" s="73"/>
      <c r="D646" s="72">
        <f t="shared" si="29"/>
        <v>0</v>
      </c>
    </row>
    <row r="647" spans="1:4" x14ac:dyDescent="0.2">
      <c r="A647" s="49" t="s">
        <v>37</v>
      </c>
      <c r="B647" s="70"/>
      <c r="C647" s="76"/>
      <c r="D647" s="72">
        <f t="shared" si="29"/>
        <v>0</v>
      </c>
    </row>
    <row r="648" spans="1:4" x14ac:dyDescent="0.2">
      <c r="A648" s="49" t="s">
        <v>38</v>
      </c>
      <c r="B648" s="70"/>
      <c r="C648" s="73"/>
      <c r="D648" s="72">
        <f t="shared" si="29"/>
        <v>0</v>
      </c>
    </row>
    <row r="649" spans="1:4" x14ac:dyDescent="0.2">
      <c r="A649" s="49" t="s">
        <v>39</v>
      </c>
      <c r="B649" s="70"/>
      <c r="C649" s="73"/>
      <c r="D649" s="72">
        <f t="shared" si="29"/>
        <v>0</v>
      </c>
    </row>
    <row r="650" spans="1:4" x14ac:dyDescent="0.2">
      <c r="A650" s="46" t="s">
        <v>40</v>
      </c>
      <c r="B650" s="39"/>
      <c r="C650" s="17"/>
      <c r="D650" s="58">
        <f t="shared" si="29"/>
        <v>0</v>
      </c>
    </row>
    <row r="651" spans="1:4" x14ac:dyDescent="0.2">
      <c r="A651" s="46" t="s">
        <v>41</v>
      </c>
      <c r="B651" s="51"/>
      <c r="C651" s="36"/>
      <c r="D651" s="58">
        <f t="shared" si="29"/>
        <v>0</v>
      </c>
    </row>
    <row r="652" spans="1:4" x14ac:dyDescent="0.2">
      <c r="A652" s="40" t="s">
        <v>42</v>
      </c>
      <c r="B652" s="38">
        <f>SUM(B628,B629,B630,B631,B643,B650,B651)</f>
        <v>386</v>
      </c>
      <c r="C652" s="41"/>
      <c r="D652" s="59">
        <f t="shared" si="29"/>
        <v>386</v>
      </c>
    </row>
    <row r="653" spans="1:4" x14ac:dyDescent="0.2">
      <c r="A653" s="39" t="s">
        <v>53</v>
      </c>
      <c r="B653" s="51">
        <v>88504</v>
      </c>
      <c r="C653" s="17"/>
      <c r="D653" s="58">
        <f t="shared" si="29"/>
        <v>88504</v>
      </c>
    </row>
    <row r="654" spans="1:4" x14ac:dyDescent="0.2">
      <c r="A654" s="40" t="s">
        <v>43</v>
      </c>
      <c r="B654" s="38">
        <f>SUM(B652:B653)</f>
        <v>88890</v>
      </c>
      <c r="C654" s="41"/>
      <c r="D654" s="59">
        <f t="shared" si="29"/>
        <v>88890</v>
      </c>
    </row>
    <row r="655" spans="1:4" x14ac:dyDescent="0.2">
      <c r="A655" s="46"/>
      <c r="B655" s="16"/>
      <c r="C655" s="35"/>
      <c r="D655" s="58"/>
    </row>
    <row r="656" spans="1:4" x14ac:dyDescent="0.2">
      <c r="A656" s="50" t="s">
        <v>2</v>
      </c>
      <c r="B656" s="26"/>
      <c r="C656" s="35"/>
      <c r="D656" s="58"/>
    </row>
    <row r="657" spans="1:4" x14ac:dyDescent="0.2">
      <c r="A657" s="46" t="s">
        <v>3</v>
      </c>
      <c r="B657" s="26">
        <v>43444</v>
      </c>
      <c r="C657" s="35"/>
      <c r="D657" s="58">
        <f t="shared" ref="D657:D669" si="30">SUM(B657:C657)</f>
        <v>43444</v>
      </c>
    </row>
    <row r="658" spans="1:4" x14ac:dyDescent="0.2">
      <c r="A658" s="46" t="s">
        <v>17</v>
      </c>
      <c r="B658" s="26">
        <v>8151</v>
      </c>
      <c r="C658" s="35"/>
      <c r="D658" s="58">
        <f t="shared" si="30"/>
        <v>8151</v>
      </c>
    </row>
    <row r="659" spans="1:4" x14ac:dyDescent="0.2">
      <c r="A659" s="40" t="s">
        <v>4</v>
      </c>
      <c r="B659" s="17">
        <f>SUM(B657:B658)</f>
        <v>51595</v>
      </c>
      <c r="C659" s="17">
        <f>SUM(C657:C658)</f>
        <v>0</v>
      </c>
      <c r="D659" s="61">
        <f t="shared" si="30"/>
        <v>51595</v>
      </c>
    </row>
    <row r="660" spans="1:4" x14ac:dyDescent="0.2">
      <c r="A660" s="46" t="s">
        <v>5</v>
      </c>
      <c r="B660" s="33">
        <v>36152</v>
      </c>
      <c r="C660" s="37"/>
      <c r="D660" s="60">
        <f t="shared" si="30"/>
        <v>36152</v>
      </c>
    </row>
    <row r="661" spans="1:4" x14ac:dyDescent="0.2">
      <c r="A661" s="46" t="s">
        <v>44</v>
      </c>
      <c r="B661" s="16"/>
      <c r="C661" s="37"/>
      <c r="D661" s="60">
        <f t="shared" si="30"/>
        <v>0</v>
      </c>
    </row>
    <row r="662" spans="1:4" x14ac:dyDescent="0.2">
      <c r="A662" s="46" t="s">
        <v>45</v>
      </c>
      <c r="B662" s="16"/>
      <c r="C662" s="35"/>
      <c r="D662" s="60">
        <f t="shared" si="30"/>
        <v>0</v>
      </c>
    </row>
    <row r="663" spans="1:4" x14ac:dyDescent="0.2">
      <c r="A663" s="40" t="s">
        <v>46</v>
      </c>
      <c r="B663" s="17">
        <f>SUM(B659:B662)</f>
        <v>87747</v>
      </c>
      <c r="C663" s="17">
        <f>SUM(C659:C662)</f>
        <v>0</v>
      </c>
      <c r="D663" s="61">
        <f>SUM(B663:C663)</f>
        <v>87747</v>
      </c>
    </row>
    <row r="664" spans="1:4" x14ac:dyDescent="0.2">
      <c r="A664" s="46" t="s">
        <v>6</v>
      </c>
      <c r="B664" s="34">
        <v>1143</v>
      </c>
      <c r="C664" s="17"/>
      <c r="D664" s="60">
        <f t="shared" si="30"/>
        <v>1143</v>
      </c>
    </row>
    <row r="665" spans="1:4" x14ac:dyDescent="0.2">
      <c r="A665" s="46" t="s">
        <v>7</v>
      </c>
      <c r="B665" s="16"/>
      <c r="C665" s="16"/>
      <c r="D665" s="60">
        <f t="shared" si="30"/>
        <v>0</v>
      </c>
    </row>
    <row r="666" spans="1:4" x14ac:dyDescent="0.2">
      <c r="A666" s="46" t="s">
        <v>47</v>
      </c>
      <c r="B666" s="16"/>
      <c r="C666" s="16"/>
      <c r="D666" s="60">
        <f t="shared" si="30"/>
        <v>0</v>
      </c>
    </row>
    <row r="667" spans="1:4" x14ac:dyDescent="0.2">
      <c r="A667" s="40" t="s">
        <v>48</v>
      </c>
      <c r="B667" s="18">
        <f>SUM(B664:B666)</f>
        <v>1143</v>
      </c>
      <c r="C667" s="18">
        <f>SUM(C664:C666)</f>
        <v>0</v>
      </c>
      <c r="D667" s="59">
        <f t="shared" si="30"/>
        <v>1143</v>
      </c>
    </row>
    <row r="668" spans="1:4" x14ac:dyDescent="0.2">
      <c r="A668" s="40" t="s">
        <v>49</v>
      </c>
      <c r="B668" s="54">
        <f>SUM(B663,B667)</f>
        <v>88890</v>
      </c>
      <c r="C668" s="54">
        <f>SUM(C663,C667)</f>
        <v>0</v>
      </c>
      <c r="D668" s="59">
        <f t="shared" si="30"/>
        <v>88890</v>
      </c>
    </row>
    <row r="669" spans="1:4" x14ac:dyDescent="0.2">
      <c r="A669" s="39" t="s">
        <v>60</v>
      </c>
      <c r="B669" s="16"/>
      <c r="C669" s="35"/>
      <c r="D669" s="60">
        <f t="shared" si="30"/>
        <v>0</v>
      </c>
    </row>
    <row r="670" spans="1:4" x14ac:dyDescent="0.2">
      <c r="A670" s="52" t="s">
        <v>51</v>
      </c>
      <c r="B670" s="17">
        <f>SUM(B668:B669)</f>
        <v>88890</v>
      </c>
      <c r="C670" s="17">
        <f>SUM(C665:C669)</f>
        <v>0</v>
      </c>
      <c r="D670" s="61">
        <f>SUM(B670:C670)</f>
        <v>88890</v>
      </c>
    </row>
    <row r="671" spans="1:4" x14ac:dyDescent="0.2">
      <c r="A671" s="5" t="s">
        <v>8</v>
      </c>
      <c r="B671" s="32">
        <v>8</v>
      </c>
      <c r="C671" s="43"/>
      <c r="D671" s="62">
        <f>SUM(B671:C671)</f>
        <v>8</v>
      </c>
    </row>
    <row r="672" spans="1:4" x14ac:dyDescent="0.2">
      <c r="A672" s="9"/>
      <c r="B672" s="9"/>
      <c r="C672" s="9"/>
      <c r="D672" s="9"/>
    </row>
    <row r="673" spans="1:4" x14ac:dyDescent="0.2">
      <c r="A673" s="53"/>
      <c r="B673" s="53" t="s">
        <v>61</v>
      </c>
      <c r="C673" s="53"/>
      <c r="D673" s="53"/>
    </row>
    <row r="674" spans="1:4" ht="12.75" customHeight="1" x14ac:dyDescent="0.2">
      <c r="A674" s="82" t="s">
        <v>62</v>
      </c>
      <c r="B674" s="79" t="s">
        <v>14</v>
      </c>
      <c r="C674" s="79" t="s">
        <v>15</v>
      </c>
      <c r="D674" s="78" t="s">
        <v>68</v>
      </c>
    </row>
    <row r="675" spans="1:4" x14ac:dyDescent="0.2">
      <c r="A675" s="83"/>
      <c r="B675" s="80"/>
      <c r="C675" s="80"/>
      <c r="D675" s="78"/>
    </row>
    <row r="676" spans="1:4" x14ac:dyDescent="0.2">
      <c r="A676" s="83"/>
      <c r="B676" s="80"/>
      <c r="C676" s="80"/>
      <c r="D676" s="78"/>
    </row>
    <row r="677" spans="1:4" x14ac:dyDescent="0.2">
      <c r="A677" s="4"/>
      <c r="B677" s="84"/>
      <c r="C677" s="84"/>
      <c r="D677" s="78"/>
    </row>
    <row r="678" spans="1:4" x14ac:dyDescent="0.2">
      <c r="A678" s="63" t="s">
        <v>1</v>
      </c>
      <c r="B678" s="64"/>
      <c r="C678" s="65"/>
      <c r="D678" s="65"/>
    </row>
    <row r="679" spans="1:4" x14ac:dyDescent="0.2">
      <c r="A679" s="45" t="s">
        <v>21</v>
      </c>
      <c r="B679" s="57">
        <v>160000</v>
      </c>
      <c r="C679" s="19"/>
      <c r="D679" s="57">
        <f t="shared" ref="D679:D705" si="31">SUM(B679:C679)</f>
        <v>160000</v>
      </c>
    </row>
    <row r="680" spans="1:4" x14ac:dyDescent="0.2">
      <c r="A680" s="46" t="s">
        <v>22</v>
      </c>
      <c r="B680" s="15"/>
      <c r="C680" s="19"/>
      <c r="D680" s="58">
        <f t="shared" si="31"/>
        <v>0</v>
      </c>
    </row>
    <row r="681" spans="1:4" x14ac:dyDescent="0.2">
      <c r="A681" s="46" t="s">
        <v>23</v>
      </c>
      <c r="B681" s="15"/>
      <c r="C681" s="19"/>
      <c r="D681" s="58">
        <f t="shared" si="31"/>
        <v>0</v>
      </c>
    </row>
    <row r="682" spans="1:4" x14ac:dyDescent="0.2">
      <c r="A682" s="40" t="s">
        <v>24</v>
      </c>
      <c r="B682" s="47">
        <f>SUM(B683:B693)</f>
        <v>49751</v>
      </c>
      <c r="C682" s="40"/>
      <c r="D682" s="59">
        <f t="shared" si="31"/>
        <v>49751</v>
      </c>
    </row>
    <row r="683" spans="1:4" x14ac:dyDescent="0.2">
      <c r="A683" s="48" t="s">
        <v>25</v>
      </c>
      <c r="B683" s="71"/>
      <c r="C683" s="49"/>
      <c r="D683" s="72">
        <f t="shared" si="31"/>
        <v>0</v>
      </c>
    </row>
    <row r="684" spans="1:4" x14ac:dyDescent="0.2">
      <c r="A684" s="48" t="s">
        <v>26</v>
      </c>
      <c r="B684" s="71"/>
      <c r="C684" s="49"/>
      <c r="D684" s="72">
        <f t="shared" si="31"/>
        <v>0</v>
      </c>
    </row>
    <row r="685" spans="1:4" x14ac:dyDescent="0.2">
      <c r="A685" s="48" t="s">
        <v>0</v>
      </c>
      <c r="B685" s="71">
        <v>48250</v>
      </c>
      <c r="C685" s="49"/>
      <c r="D685" s="72">
        <f t="shared" si="31"/>
        <v>48250</v>
      </c>
    </row>
    <row r="686" spans="1:4" x14ac:dyDescent="0.2">
      <c r="A686" s="48" t="s">
        <v>27</v>
      </c>
      <c r="B686" s="70">
        <v>1500</v>
      </c>
      <c r="C686" s="49"/>
      <c r="D686" s="72">
        <f t="shared" si="31"/>
        <v>1500</v>
      </c>
    </row>
    <row r="687" spans="1:4" x14ac:dyDescent="0.2">
      <c r="A687" s="48" t="s">
        <v>52</v>
      </c>
      <c r="B687" s="70"/>
      <c r="C687" s="49"/>
      <c r="D687" s="72">
        <f t="shared" si="31"/>
        <v>0</v>
      </c>
    </row>
    <row r="688" spans="1:4" x14ac:dyDescent="0.2">
      <c r="A688" s="48" t="s">
        <v>29</v>
      </c>
      <c r="B688" s="70"/>
      <c r="C688" s="49"/>
      <c r="D688" s="72">
        <f t="shared" si="31"/>
        <v>0</v>
      </c>
    </row>
    <row r="689" spans="1:4" x14ac:dyDescent="0.2">
      <c r="A689" s="48" t="s">
        <v>30</v>
      </c>
      <c r="B689" s="70"/>
      <c r="C689" s="49"/>
      <c r="D689" s="72">
        <f t="shared" si="31"/>
        <v>0</v>
      </c>
    </row>
    <row r="690" spans="1:4" x14ac:dyDescent="0.2">
      <c r="A690" s="48" t="s">
        <v>31</v>
      </c>
      <c r="B690" s="70"/>
      <c r="C690" s="49"/>
      <c r="D690" s="72">
        <f t="shared" si="31"/>
        <v>0</v>
      </c>
    </row>
    <row r="691" spans="1:4" x14ac:dyDescent="0.2">
      <c r="A691" s="48" t="s">
        <v>32</v>
      </c>
      <c r="B691" s="70">
        <v>1</v>
      </c>
      <c r="C691" s="73"/>
      <c r="D691" s="72">
        <f t="shared" si="31"/>
        <v>1</v>
      </c>
    </row>
    <row r="692" spans="1:4" x14ac:dyDescent="0.2">
      <c r="A692" s="48" t="s">
        <v>33</v>
      </c>
      <c r="B692" s="70"/>
      <c r="C692" s="74"/>
      <c r="D692" s="72">
        <f t="shared" si="31"/>
        <v>0</v>
      </c>
    </row>
    <row r="693" spans="1:4" x14ac:dyDescent="0.2">
      <c r="A693" s="48" t="s">
        <v>34</v>
      </c>
      <c r="B693" s="70"/>
      <c r="C693" s="73"/>
      <c r="D693" s="72">
        <f t="shared" si="31"/>
        <v>0</v>
      </c>
    </row>
    <row r="694" spans="1:4" x14ac:dyDescent="0.2">
      <c r="A694" s="40" t="s">
        <v>20</v>
      </c>
      <c r="B694" s="38">
        <f>SUM(B696:B700)</f>
        <v>0</v>
      </c>
      <c r="C694" s="41"/>
      <c r="D694" s="59">
        <f t="shared" si="31"/>
        <v>0</v>
      </c>
    </row>
    <row r="695" spans="1:4" x14ac:dyDescent="0.2">
      <c r="A695" s="49" t="s">
        <v>25</v>
      </c>
      <c r="B695" s="70"/>
      <c r="C695" s="73"/>
      <c r="D695" s="72">
        <f t="shared" si="31"/>
        <v>0</v>
      </c>
    </row>
    <row r="696" spans="1:4" x14ac:dyDescent="0.2">
      <c r="A696" s="49" t="s">
        <v>35</v>
      </c>
      <c r="B696" s="70"/>
      <c r="C696" s="73"/>
      <c r="D696" s="72">
        <f t="shared" si="31"/>
        <v>0</v>
      </c>
    </row>
    <row r="697" spans="1:4" x14ac:dyDescent="0.2">
      <c r="A697" s="49" t="s">
        <v>36</v>
      </c>
      <c r="B697" s="70"/>
      <c r="C697" s="73"/>
      <c r="D697" s="72">
        <f t="shared" si="31"/>
        <v>0</v>
      </c>
    </row>
    <row r="698" spans="1:4" x14ac:dyDescent="0.2">
      <c r="A698" s="49" t="s">
        <v>37</v>
      </c>
      <c r="B698" s="70"/>
      <c r="C698" s="76"/>
      <c r="D698" s="72">
        <f t="shared" si="31"/>
        <v>0</v>
      </c>
    </row>
    <row r="699" spans="1:4" x14ac:dyDescent="0.2">
      <c r="A699" s="49" t="s">
        <v>38</v>
      </c>
      <c r="B699" s="70"/>
      <c r="C699" s="73"/>
      <c r="D699" s="72">
        <f t="shared" si="31"/>
        <v>0</v>
      </c>
    </row>
    <row r="700" spans="1:4" x14ac:dyDescent="0.2">
      <c r="A700" s="49" t="s">
        <v>39</v>
      </c>
      <c r="B700" s="70"/>
      <c r="C700" s="73"/>
      <c r="D700" s="72">
        <f t="shared" si="31"/>
        <v>0</v>
      </c>
    </row>
    <row r="701" spans="1:4" x14ac:dyDescent="0.2">
      <c r="A701" s="46" t="s">
        <v>40</v>
      </c>
      <c r="B701" s="39"/>
      <c r="C701" s="17"/>
      <c r="D701" s="58">
        <f t="shared" si="31"/>
        <v>0</v>
      </c>
    </row>
    <row r="702" spans="1:4" x14ac:dyDescent="0.2">
      <c r="A702" s="46" t="s">
        <v>41</v>
      </c>
      <c r="B702" s="51"/>
      <c r="C702" s="36"/>
      <c r="D702" s="58">
        <f t="shared" si="31"/>
        <v>0</v>
      </c>
    </row>
    <row r="703" spans="1:4" x14ac:dyDescent="0.2">
      <c r="A703" s="40" t="s">
        <v>42</v>
      </c>
      <c r="B703" s="38">
        <f>SUM(B679,B680,B681,B682,B694,B701,B702)</f>
        <v>209751</v>
      </c>
      <c r="C703" s="41"/>
      <c r="D703" s="59">
        <f t="shared" si="31"/>
        <v>209751</v>
      </c>
    </row>
    <row r="704" spans="1:4" x14ac:dyDescent="0.2">
      <c r="A704" s="39" t="s">
        <v>53</v>
      </c>
      <c r="B704" s="51">
        <v>145805</v>
      </c>
      <c r="C704" s="17"/>
      <c r="D704" s="58">
        <f t="shared" si="31"/>
        <v>145805</v>
      </c>
    </row>
    <row r="705" spans="1:4" x14ac:dyDescent="0.2">
      <c r="A705" s="40" t="s">
        <v>43</v>
      </c>
      <c r="B705" s="38">
        <f>SUM(B703:B704)</f>
        <v>355556</v>
      </c>
      <c r="C705" s="41"/>
      <c r="D705" s="59">
        <f t="shared" si="31"/>
        <v>355556</v>
      </c>
    </row>
    <row r="706" spans="1:4" x14ac:dyDescent="0.2">
      <c r="A706" s="46"/>
      <c r="B706" s="16"/>
      <c r="C706" s="35"/>
      <c r="D706" s="58"/>
    </row>
    <row r="707" spans="1:4" x14ac:dyDescent="0.2">
      <c r="A707" s="50" t="s">
        <v>2</v>
      </c>
      <c r="B707" s="26"/>
      <c r="C707" s="35"/>
      <c r="D707" s="58"/>
    </row>
    <row r="708" spans="1:4" x14ac:dyDescent="0.2">
      <c r="A708" s="46" t="s">
        <v>3</v>
      </c>
      <c r="B708" s="26">
        <v>231216</v>
      </c>
      <c r="C708" s="35"/>
      <c r="D708" s="58">
        <f t="shared" ref="D708:D713" si="32">SUM(B708:C708)</f>
        <v>231216</v>
      </c>
    </row>
    <row r="709" spans="1:4" x14ac:dyDescent="0.2">
      <c r="A709" s="46" t="s">
        <v>17</v>
      </c>
      <c r="B709" s="26">
        <v>40486</v>
      </c>
      <c r="C709" s="35"/>
      <c r="D709" s="58">
        <f t="shared" si="32"/>
        <v>40486</v>
      </c>
    </row>
    <row r="710" spans="1:4" x14ac:dyDescent="0.2">
      <c r="A710" s="40" t="s">
        <v>4</v>
      </c>
      <c r="B710" s="17">
        <f>SUM(B708:B709)</f>
        <v>271702</v>
      </c>
      <c r="C710" s="17">
        <f>SUM(C708:C709)</f>
        <v>0</v>
      </c>
      <c r="D710" s="61">
        <f t="shared" si="32"/>
        <v>271702</v>
      </c>
    </row>
    <row r="711" spans="1:4" x14ac:dyDescent="0.2">
      <c r="A711" s="46" t="s">
        <v>5</v>
      </c>
      <c r="B711" s="33">
        <v>79928</v>
      </c>
      <c r="C711" s="37"/>
      <c r="D711" s="60">
        <f t="shared" si="32"/>
        <v>79928</v>
      </c>
    </row>
    <row r="712" spans="1:4" x14ac:dyDescent="0.2">
      <c r="A712" s="46" t="s">
        <v>44</v>
      </c>
      <c r="B712" s="16"/>
      <c r="C712" s="37"/>
      <c r="D712" s="60">
        <f t="shared" si="32"/>
        <v>0</v>
      </c>
    </row>
    <row r="713" spans="1:4" x14ac:dyDescent="0.2">
      <c r="A713" s="46" t="s">
        <v>45</v>
      </c>
      <c r="B713" s="16"/>
      <c r="C713" s="35"/>
      <c r="D713" s="60">
        <f t="shared" si="32"/>
        <v>0</v>
      </c>
    </row>
    <row r="714" spans="1:4" x14ac:dyDescent="0.2">
      <c r="A714" s="40" t="s">
        <v>46</v>
      </c>
      <c r="B714" s="17">
        <f>SUM(B710:B713)</f>
        <v>351630</v>
      </c>
      <c r="C714" s="17">
        <f>SUM(C710:C713)</f>
        <v>0</v>
      </c>
      <c r="D714" s="61">
        <f>SUM(B714:C714)</f>
        <v>351630</v>
      </c>
    </row>
    <row r="715" spans="1:4" x14ac:dyDescent="0.2">
      <c r="A715" s="46" t="s">
        <v>6</v>
      </c>
      <c r="B715" s="34">
        <v>3926</v>
      </c>
      <c r="C715" s="17"/>
      <c r="D715" s="60">
        <f t="shared" ref="D715:D720" si="33">SUM(B715:C715)</f>
        <v>3926</v>
      </c>
    </row>
    <row r="716" spans="1:4" x14ac:dyDescent="0.2">
      <c r="A716" s="46" t="s">
        <v>7</v>
      </c>
      <c r="B716" s="16"/>
      <c r="C716" s="16"/>
      <c r="D716" s="60">
        <f t="shared" si="33"/>
        <v>0</v>
      </c>
    </row>
    <row r="717" spans="1:4" x14ac:dyDescent="0.2">
      <c r="A717" s="46" t="s">
        <v>47</v>
      </c>
      <c r="B717" s="16"/>
      <c r="C717" s="16"/>
      <c r="D717" s="60">
        <f t="shared" si="33"/>
        <v>0</v>
      </c>
    </row>
    <row r="718" spans="1:4" x14ac:dyDescent="0.2">
      <c r="A718" s="40" t="s">
        <v>48</v>
      </c>
      <c r="B718" s="18">
        <v>3926</v>
      </c>
      <c r="C718" s="18">
        <f>SUM(C715:C717)</f>
        <v>0</v>
      </c>
      <c r="D718" s="59">
        <f t="shared" si="33"/>
        <v>3926</v>
      </c>
    </row>
    <row r="719" spans="1:4" x14ac:dyDescent="0.2">
      <c r="A719" s="40" t="s">
        <v>49</v>
      </c>
      <c r="B719" s="54">
        <f>SUM(B714,B718)</f>
        <v>355556</v>
      </c>
      <c r="C719" s="54">
        <f>SUM(C714,C718)</f>
        <v>0</v>
      </c>
      <c r="D719" s="59">
        <f t="shared" si="33"/>
        <v>355556</v>
      </c>
    </row>
    <row r="720" spans="1:4" x14ac:dyDescent="0.2">
      <c r="A720" s="39" t="s">
        <v>60</v>
      </c>
      <c r="B720" s="16"/>
      <c r="C720" s="35"/>
      <c r="D720" s="60">
        <f t="shared" si="33"/>
        <v>0</v>
      </c>
    </row>
    <row r="721" spans="1:4" x14ac:dyDescent="0.2">
      <c r="A721" s="52" t="s">
        <v>51</v>
      </c>
      <c r="B721" s="17">
        <f>SUM(B719:B720)</f>
        <v>355556</v>
      </c>
      <c r="C721" s="17">
        <f>SUM(C716:C720)</f>
        <v>0</v>
      </c>
      <c r="D721" s="61">
        <f>SUM(B721:C721)</f>
        <v>355556</v>
      </c>
    </row>
    <row r="722" spans="1:4" x14ac:dyDescent="0.2">
      <c r="A722" s="5" t="s">
        <v>8</v>
      </c>
      <c r="B722" s="32">
        <v>32</v>
      </c>
      <c r="C722" s="43"/>
      <c r="D722" s="62">
        <f>SUM(B722:C722)</f>
        <v>32</v>
      </c>
    </row>
    <row r="724" spans="1:4" x14ac:dyDescent="0.2">
      <c r="A724" t="s">
        <v>66</v>
      </c>
      <c r="B724" t="s">
        <v>67</v>
      </c>
    </row>
  </sheetData>
  <mergeCells count="58">
    <mergeCell ref="A674:A676"/>
    <mergeCell ref="B674:B677"/>
    <mergeCell ref="C674:C677"/>
    <mergeCell ref="D674:D677"/>
    <mergeCell ref="C572:C575"/>
    <mergeCell ref="D572:D575"/>
    <mergeCell ref="B572:B575"/>
    <mergeCell ref="D206:D209"/>
    <mergeCell ref="C258:C261"/>
    <mergeCell ref="D258:D261"/>
    <mergeCell ref="C310:C313"/>
    <mergeCell ref="D310:D313"/>
    <mergeCell ref="C362:C365"/>
    <mergeCell ref="B518:B521"/>
    <mergeCell ref="B414:B417"/>
    <mergeCell ref="B466:B469"/>
    <mergeCell ref="D362:D365"/>
    <mergeCell ref="A518:A520"/>
    <mergeCell ref="D466:D469"/>
    <mergeCell ref="C414:C417"/>
    <mergeCell ref="D414:D417"/>
    <mergeCell ref="C466:C469"/>
    <mergeCell ref="A53:A55"/>
    <mergeCell ref="B154:B157"/>
    <mergeCell ref="A4:A7"/>
    <mergeCell ref="A466:A468"/>
    <mergeCell ref="B4:B7"/>
    <mergeCell ref="B53:B56"/>
    <mergeCell ref="A414:A416"/>
    <mergeCell ref="B102:B105"/>
    <mergeCell ref="B362:B365"/>
    <mergeCell ref="B258:B261"/>
    <mergeCell ref="B310:B313"/>
    <mergeCell ref="A102:A104"/>
    <mergeCell ref="A154:A156"/>
    <mergeCell ref="A206:A208"/>
    <mergeCell ref="A258:A260"/>
    <mergeCell ref="A310:A312"/>
    <mergeCell ref="C1:D1"/>
    <mergeCell ref="C4:C7"/>
    <mergeCell ref="D4:D7"/>
    <mergeCell ref="C518:C521"/>
    <mergeCell ref="D518:D521"/>
    <mergeCell ref="C53:C56"/>
    <mergeCell ref="D53:D56"/>
    <mergeCell ref="C102:C105"/>
    <mergeCell ref="D154:D157"/>
    <mergeCell ref="C206:C209"/>
    <mergeCell ref="D102:D105"/>
    <mergeCell ref="C154:C157"/>
    <mergeCell ref="A2:D2"/>
    <mergeCell ref="A623:A625"/>
    <mergeCell ref="B623:B626"/>
    <mergeCell ref="C623:C626"/>
    <mergeCell ref="D623:D626"/>
    <mergeCell ref="A362:A364"/>
    <mergeCell ref="A572:A574"/>
    <mergeCell ref="B206:B209"/>
  </mergeCells>
  <phoneticPr fontId="0" type="noConversion"/>
  <printOptions horizontalCentered="1"/>
  <pageMargins left="0" right="0" top="0.9055118110236221" bottom="0.11811023622047245" header="0.51181102362204722" footer="0.51181102362204722"/>
  <pageSetup paperSize="9" scale="94" orientation="portrait" cellComments="asDisplayed" useFirstPageNumber="1" r:id="rId1"/>
  <headerFooter alignWithMargins="0">
    <oddFooter>&amp;C&amp;P</oddFooter>
  </headerFooter>
  <rowBreaks count="13" manualBreakCount="13">
    <brk id="52" max="3" man="1"/>
    <brk id="101" max="3" man="1"/>
    <brk id="153" max="3" man="1"/>
    <brk id="205" max="3" man="1"/>
    <brk id="257" max="3" man="1"/>
    <brk id="309" max="3" man="1"/>
    <brk id="361" max="3" man="1"/>
    <brk id="413" max="3" man="1"/>
    <brk id="465" max="3" man="1"/>
    <brk id="517" max="3" man="1"/>
    <brk id="570" max="3" man="1"/>
    <brk id="622" max="3" man="1"/>
    <brk id="67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Önállóan működők</vt:lpstr>
      <vt:lpstr>'Önállóan működők'!Nyomtatási_terület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Közgazdasági Osztály</dc:creator>
  <cp:keywords/>
  <dc:description/>
  <cp:lastModifiedBy>Boráros Barbara</cp:lastModifiedBy>
  <cp:revision>8</cp:revision>
  <cp:lastPrinted>2020-01-20T13:35:07Z</cp:lastPrinted>
  <dcterms:created xsi:type="dcterms:W3CDTF">2001-03-27T11:21:03Z</dcterms:created>
  <dcterms:modified xsi:type="dcterms:W3CDTF">2021-07-20T12:28:30Z</dcterms:modified>
</cp:coreProperties>
</file>