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\2021\10_2021 mellékletei\"/>
    </mc:Choice>
  </mc:AlternateContent>
  <xr:revisionPtr revIDLastSave="0" documentId="8_{901B159C-F9B5-4454-A1A6-7768F34D190B}" xr6:coauthVersionLast="47" xr6:coauthVersionMax="47" xr10:uidLastSave="{00000000-0000-0000-0000-000000000000}"/>
  <bookViews>
    <workbookView xWindow="-120" yWindow="-120" windowWidth="29040" windowHeight="15840"/>
  </bookViews>
  <sheets>
    <sheet name="ÖMG összesen" sheetId="3" r:id="rId1"/>
    <sheet name="PH összesítés (munkalap)" sheetId="4" r:id="rId2"/>
  </sheets>
  <definedNames>
    <definedName name="_xlnm.Print_Area" localSheetId="0">'ÖMG összesen'!$A$1:$L$53</definedName>
    <definedName name="_xlnm.Print_Area" localSheetId="1">'PH összesítés (munkalap)'!$B$1:$O$52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3" l="1"/>
  <c r="E11" i="3"/>
  <c r="F11" i="3"/>
  <c r="F32" i="3"/>
  <c r="F35" i="3"/>
  <c r="H11" i="3"/>
  <c r="I11" i="3"/>
  <c r="B11" i="3"/>
  <c r="G8" i="3"/>
  <c r="G9" i="3"/>
  <c r="D8" i="3"/>
  <c r="D9" i="3"/>
  <c r="J34" i="3"/>
  <c r="L34" i="3"/>
  <c r="L35" i="3"/>
  <c r="D10" i="3"/>
  <c r="K50" i="3"/>
  <c r="J50" i="3"/>
  <c r="L50" i="3"/>
  <c r="K46" i="3"/>
  <c r="K47" i="3"/>
  <c r="J46" i="3"/>
  <c r="L46" i="3"/>
  <c r="J47" i="3"/>
  <c r="L47" i="3"/>
  <c r="K45" i="3"/>
  <c r="K48" i="3"/>
  <c r="J45" i="3"/>
  <c r="L45" i="3"/>
  <c r="L48" i="3"/>
  <c r="K42" i="3"/>
  <c r="K43" i="3"/>
  <c r="J42" i="3"/>
  <c r="L42" i="3"/>
  <c r="J43" i="3"/>
  <c r="L43" i="3"/>
  <c r="K41" i="3"/>
  <c r="J41" i="3"/>
  <c r="L41" i="3"/>
  <c r="K39" i="3"/>
  <c r="K38" i="3"/>
  <c r="J39" i="3"/>
  <c r="L39" i="3"/>
  <c r="J38" i="3"/>
  <c r="L38" i="3"/>
  <c r="K34" i="3"/>
  <c r="K33" i="3"/>
  <c r="J33" i="3"/>
  <c r="L33" i="3"/>
  <c r="K31" i="3"/>
  <c r="J31" i="3"/>
  <c r="L31" i="3"/>
  <c r="K30" i="3"/>
  <c r="L30" i="3"/>
  <c r="J30" i="3"/>
  <c r="K25" i="3"/>
  <c r="K26" i="3"/>
  <c r="K27" i="3"/>
  <c r="K28" i="3"/>
  <c r="K29" i="3"/>
  <c r="J25" i="3"/>
  <c r="J26" i="3"/>
  <c r="J27" i="3"/>
  <c r="L27" i="3"/>
  <c r="J28" i="3"/>
  <c r="J29" i="3"/>
  <c r="L29" i="3"/>
  <c r="K24" i="3"/>
  <c r="K23" i="3"/>
  <c r="J24" i="3"/>
  <c r="J23" i="3"/>
  <c r="K13" i="3"/>
  <c r="K14" i="3"/>
  <c r="K15" i="3"/>
  <c r="K16" i="3"/>
  <c r="K17" i="3"/>
  <c r="K18" i="3"/>
  <c r="K19" i="3"/>
  <c r="K20" i="3"/>
  <c r="K21" i="3"/>
  <c r="L21" i="3"/>
  <c r="K22" i="3"/>
  <c r="K12" i="3"/>
  <c r="K11" i="3"/>
  <c r="J13" i="3"/>
  <c r="L13" i="3"/>
  <c r="J14" i="3"/>
  <c r="L14" i="3"/>
  <c r="J15" i="3"/>
  <c r="L15" i="3"/>
  <c r="J16" i="3"/>
  <c r="L16" i="3"/>
  <c r="J17" i="3"/>
  <c r="L17" i="3"/>
  <c r="J18" i="3"/>
  <c r="L18" i="3"/>
  <c r="J19" i="3"/>
  <c r="L19" i="3"/>
  <c r="J20" i="3"/>
  <c r="J21" i="3"/>
  <c r="J22" i="3"/>
  <c r="L22" i="3"/>
  <c r="J12" i="3"/>
  <c r="G53" i="3"/>
  <c r="K52" i="3"/>
  <c r="J52" i="3"/>
  <c r="L52" i="3"/>
  <c r="G52" i="3"/>
  <c r="K9" i="3"/>
  <c r="K32" i="3"/>
  <c r="K35" i="3"/>
  <c r="K10" i="3"/>
  <c r="K8" i="3"/>
  <c r="J9" i="3"/>
  <c r="L9" i="3"/>
  <c r="J10" i="3"/>
  <c r="J8" i="3"/>
  <c r="L8" i="3"/>
  <c r="D38" i="3"/>
  <c r="D39" i="3"/>
  <c r="D41" i="3"/>
  <c r="D42" i="3"/>
  <c r="D45" i="3"/>
  <c r="D48" i="3"/>
  <c r="E40" i="3"/>
  <c r="E44" i="3"/>
  <c r="E49" i="3"/>
  <c r="E51" i="3"/>
  <c r="E48" i="3"/>
  <c r="G38" i="3"/>
  <c r="G40" i="3"/>
  <c r="G44" i="3"/>
  <c r="G49" i="3"/>
  <c r="G51" i="3"/>
  <c r="G39" i="3"/>
  <c r="G41" i="3"/>
  <c r="G42" i="3"/>
  <c r="G43" i="3"/>
  <c r="G45" i="3"/>
  <c r="G46" i="3"/>
  <c r="G48" i="3"/>
  <c r="H40" i="3"/>
  <c r="H44" i="3"/>
  <c r="H48" i="3"/>
  <c r="C48" i="3"/>
  <c r="F48" i="3"/>
  <c r="I48" i="3"/>
  <c r="C40" i="3"/>
  <c r="C44" i="3"/>
  <c r="C49" i="3"/>
  <c r="C51" i="3"/>
  <c r="F40" i="3"/>
  <c r="F44" i="3"/>
  <c r="F49" i="3"/>
  <c r="F51" i="3"/>
  <c r="I40" i="3"/>
  <c r="I44" i="3"/>
  <c r="I49" i="3"/>
  <c r="I51" i="3"/>
  <c r="D14" i="3"/>
  <c r="D15" i="3"/>
  <c r="D18" i="3"/>
  <c r="D19" i="3"/>
  <c r="D20" i="3"/>
  <c r="D34" i="3"/>
  <c r="G10" i="3"/>
  <c r="G14" i="3"/>
  <c r="G15" i="3"/>
  <c r="G16" i="3"/>
  <c r="G17" i="3"/>
  <c r="G18" i="3"/>
  <c r="G19" i="3"/>
  <c r="G20" i="3"/>
  <c r="G34" i="3"/>
  <c r="G33" i="3"/>
  <c r="L28" i="3"/>
  <c r="C23" i="3"/>
  <c r="C32" i="3"/>
  <c r="C35" i="3"/>
  <c r="D23" i="3"/>
  <c r="E23" i="3"/>
  <c r="E32" i="3"/>
  <c r="E35" i="3"/>
  <c r="F23" i="3"/>
  <c r="H23" i="3"/>
  <c r="H32" i="3"/>
  <c r="H35" i="3"/>
  <c r="I23" i="3"/>
  <c r="I32" i="3"/>
  <c r="I35" i="3"/>
  <c r="G12" i="3"/>
  <c r="G11" i="3"/>
  <c r="G32" i="3"/>
  <c r="G13" i="3"/>
  <c r="G21" i="3"/>
  <c r="G22" i="3"/>
  <c r="G24" i="3"/>
  <c r="G25" i="3"/>
  <c r="G26" i="3"/>
  <c r="G27" i="3"/>
  <c r="G28" i="3"/>
  <c r="G23" i="3"/>
  <c r="G29" i="3"/>
  <c r="G30" i="3"/>
  <c r="G31" i="3"/>
  <c r="G47" i="3"/>
  <c r="G50" i="3"/>
  <c r="B23" i="3"/>
  <c r="B32" i="3"/>
  <c r="B35" i="3"/>
  <c r="J53" i="3"/>
  <c r="L53" i="3"/>
  <c r="K53" i="3"/>
  <c r="E12" i="4"/>
  <c r="E10" i="4"/>
  <c r="E13" i="4"/>
  <c r="E14" i="4"/>
  <c r="E11" i="4"/>
  <c r="E15" i="4"/>
  <c r="E16" i="4"/>
  <c r="I18" i="4"/>
  <c r="F18" i="4"/>
  <c r="F23" i="4"/>
  <c r="H18" i="4"/>
  <c r="H23" i="4"/>
  <c r="E17" i="4"/>
  <c r="G18" i="4"/>
  <c r="G23" i="4"/>
  <c r="J18" i="4"/>
  <c r="K18" i="4"/>
  <c r="L18" i="4"/>
  <c r="L23" i="4"/>
  <c r="M18" i="4"/>
  <c r="N18" i="4"/>
  <c r="O18" i="4"/>
  <c r="O23" i="4"/>
  <c r="E46" i="4"/>
  <c r="F46" i="4"/>
  <c r="G46" i="4"/>
  <c r="G48" i="4"/>
  <c r="H46" i="4"/>
  <c r="I46" i="4"/>
  <c r="J46" i="4"/>
  <c r="K46" i="4"/>
  <c r="K50" i="4"/>
  <c r="E7" i="4"/>
  <c r="Q21" i="4"/>
  <c r="E8" i="4"/>
  <c r="E9" i="4"/>
  <c r="B40" i="3"/>
  <c r="B44" i="3"/>
  <c r="B49" i="3"/>
  <c r="B51" i="3"/>
  <c r="B48" i="3"/>
  <c r="D52" i="3"/>
  <c r="D53" i="3"/>
  <c r="F22" i="4"/>
  <c r="I22" i="4"/>
  <c r="I23" i="4"/>
  <c r="H49" i="4"/>
  <c r="H50" i="4"/>
  <c r="H22" i="4"/>
  <c r="G22" i="4"/>
  <c r="O22" i="4"/>
  <c r="J22" i="4"/>
  <c r="J23" i="4"/>
  <c r="K22" i="4"/>
  <c r="K23" i="4"/>
  <c r="L22" i="4"/>
  <c r="M22" i="4"/>
  <c r="M23" i="4"/>
  <c r="N22" i="4"/>
  <c r="N23" i="4"/>
  <c r="E49" i="4"/>
  <c r="E50" i="4"/>
  <c r="F49" i="4"/>
  <c r="F50" i="4"/>
  <c r="I49" i="4"/>
  <c r="I50" i="4"/>
  <c r="J49" i="4"/>
  <c r="J50" i="4"/>
  <c r="K49" i="4"/>
  <c r="E20" i="4"/>
  <c r="L25" i="3"/>
  <c r="L26" i="3"/>
  <c r="L20" i="3"/>
  <c r="G49" i="4"/>
  <c r="E21" i="4"/>
  <c r="E18" i="4"/>
  <c r="L24" i="3"/>
  <c r="L23" i="3"/>
  <c r="L12" i="3"/>
  <c r="G50" i="4"/>
  <c r="E23" i="4"/>
  <c r="E22" i="4"/>
  <c r="K40" i="3"/>
  <c r="K44" i="3"/>
  <c r="K49" i="3"/>
  <c r="K51" i="3"/>
  <c r="D40" i="3"/>
  <c r="D44" i="3"/>
  <c r="D49" i="3"/>
  <c r="D51" i="3"/>
  <c r="D11" i="3"/>
  <c r="D32" i="3"/>
  <c r="D35" i="3"/>
  <c r="J48" i="3"/>
  <c r="J40" i="3"/>
  <c r="G35" i="3"/>
  <c r="H49" i="3"/>
  <c r="H51" i="3"/>
  <c r="J44" i="3"/>
  <c r="J49" i="3"/>
  <c r="J51" i="3"/>
  <c r="L40" i="3"/>
  <c r="L44" i="3"/>
  <c r="L49" i="3"/>
  <c r="L51" i="3"/>
  <c r="J11" i="3"/>
  <c r="L11" i="3"/>
  <c r="J32" i="3"/>
  <c r="J35" i="3"/>
  <c r="L10" i="3"/>
  <c r="L32" i="3"/>
</calcChain>
</file>

<file path=xl/sharedStrings.xml><?xml version="1.0" encoding="utf-8"?>
<sst xmlns="http://schemas.openxmlformats.org/spreadsheetml/2006/main" count="140" uniqueCount="95">
  <si>
    <t>Kamatbevételek</t>
  </si>
  <si>
    <t>Szolgáltatások ellenértéke</t>
  </si>
  <si>
    <t xml:space="preserve">Bevételek </t>
  </si>
  <si>
    <t>Kiadások</t>
  </si>
  <si>
    <t>Személyi juttatások</t>
  </si>
  <si>
    <t>Összesen</t>
  </si>
  <si>
    <t>Dologi kiadások</t>
  </si>
  <si>
    <t>Ellátottak pénzbeni juttatása</t>
  </si>
  <si>
    <t>Beruházások</t>
  </si>
  <si>
    <t>Felújítások</t>
  </si>
  <si>
    <t>Foglalkoztatottak létszáma</t>
  </si>
  <si>
    <t>Kiadás összesen</t>
  </si>
  <si>
    <t>Javasolt módosítás</t>
  </si>
  <si>
    <t>E Ft</t>
  </si>
  <si>
    <t>Kötelező feladatok</t>
  </si>
  <si>
    <t>Önként vállalt feladatok</t>
  </si>
  <si>
    <t>adatok E Ft-ban</t>
  </si>
  <si>
    <t>Megnevezés</t>
  </si>
  <si>
    <t>Személyi juttatás</t>
  </si>
  <si>
    <t>Munkaadót terhelő járulékok</t>
  </si>
  <si>
    <t>Munkaadókat terhelő járulékok és szoc hjár adó</t>
  </si>
  <si>
    <t>Dologi kiadás</t>
  </si>
  <si>
    <t>Működési célra átadott pénzeszköz</t>
  </si>
  <si>
    <t>Önkormányzat  által folyósított ellátások.</t>
  </si>
  <si>
    <t xml:space="preserve">támogatás értékű   </t>
  </si>
  <si>
    <t>államháztartáson kívülre</t>
  </si>
  <si>
    <t>Önkormányzatok és többcélú kistérségi társulások igazgatási tevékenysége</t>
  </si>
  <si>
    <t>Adó, illeték kiszabása, beszedése, adóellenőrzés</t>
  </si>
  <si>
    <t>Rendszeres, rendkívüli szociális ellátások (jegyzői hatáskör)</t>
  </si>
  <si>
    <t>Kötelező feladatok összesen</t>
  </si>
  <si>
    <t>Közterület felügyelet</t>
  </si>
  <si>
    <t>Önként vállalt feladatok összesen</t>
  </si>
  <si>
    <t>Polgármesteri Hivatalnál tervezett összes kiadás</t>
  </si>
  <si>
    <t>Felhalmozási célra átadott pénzeszköz</t>
  </si>
  <si>
    <t>Beruházás</t>
  </si>
  <si>
    <t>Felújítás</t>
  </si>
  <si>
    <t>Hitel, kamat, kölcsön, törzstőke em.</t>
  </si>
  <si>
    <t>Tartalékok</t>
  </si>
  <si>
    <t>13. melléklet</t>
  </si>
  <si>
    <t>Komáromi Polgármesteri Hivatal</t>
  </si>
  <si>
    <t>Országgyűlési képviselő választáshoz kapcsolódó tevékenység</t>
  </si>
  <si>
    <t>Önkormányzati képviselőválasztáshoz kapcsolódó tevékenységek</t>
  </si>
  <si>
    <t>EP képviselőválasztáshoz kapcsolódó tevékenységek</t>
  </si>
  <si>
    <t>Működési célú támogatások államháztartáson belülről</t>
  </si>
  <si>
    <t>Felhalmozási célú támogatások államháztartáson belülről</t>
  </si>
  <si>
    <t>Közhatalmi bevételek</t>
  </si>
  <si>
    <t>Működési bevételek</t>
  </si>
  <si>
    <t>ebből:</t>
  </si>
  <si>
    <t>Áru és készletértékesítés ellenértéke</t>
  </si>
  <si>
    <t>Közvetített szolgáltatások ellenértéke</t>
  </si>
  <si>
    <t>Tulajdonosi bevételek</t>
  </si>
  <si>
    <t>Ellátási díjak</t>
  </si>
  <si>
    <t>Kiszámlázott általános forgalmi adó</t>
  </si>
  <si>
    <t>Általános forgalmi adó visszatérítése</t>
  </si>
  <si>
    <t>Egyéb pénzügyi műveletek bevételei</t>
  </si>
  <si>
    <t>Egyéb működési bevételek</t>
  </si>
  <si>
    <t>Felhalmozási bevételek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</si>
  <si>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</si>
  <si>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</si>
  <si>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</si>
  <si>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</si>
  <si>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</si>
  <si>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</t>
  </si>
  <si>
    <t>Felhalmozási célú átvett pénzeszközök</t>
  </si>
  <si>
    <t>Munkaadókat terhelő járulékok és szociális hjár adó</t>
  </si>
  <si>
    <t>Ellátottak pénzbeli juttatásai</t>
  </si>
  <si>
    <t>Egyéb működési célú kiadások</t>
  </si>
  <si>
    <t xml:space="preserve">Működési célú kiadások </t>
  </si>
  <si>
    <t>Egyéb felhalmozási célú kiadások</t>
  </si>
  <si>
    <t xml:space="preserve">Felhalmozási célú kiadások </t>
  </si>
  <si>
    <t>Finanszírozási kiadások</t>
  </si>
  <si>
    <t>Költségvetési bevételek</t>
  </si>
  <si>
    <t>Tárgy évi bevételek</t>
  </si>
  <si>
    <t>Tágyévi kiadások</t>
  </si>
  <si>
    <t>Költségvetési kiadások</t>
  </si>
  <si>
    <t>Finanszírozási bevételek -irányító szervi támogatás</t>
  </si>
  <si>
    <t xml:space="preserve">Polgármesteri Hivatal  2016. évi tervezett kiadási előirányzata </t>
  </si>
  <si>
    <t>COFOG</t>
  </si>
  <si>
    <t>011130</t>
  </si>
  <si>
    <t>011220</t>
  </si>
  <si>
    <t>016030</t>
  </si>
  <si>
    <t>Általános gazdasági és kereskedelmi ügyek igazgatása</t>
  </si>
  <si>
    <t>031030</t>
  </si>
  <si>
    <t>044310</t>
  </si>
  <si>
    <t>Építés hatósági ügyek</t>
  </si>
  <si>
    <t>109010</t>
  </si>
  <si>
    <t>Szociális igazgatás</t>
  </si>
  <si>
    <t>041110</t>
  </si>
  <si>
    <t>Állampolgársági ügyek</t>
  </si>
  <si>
    <t>Önkormányzati hivatal működésének támogatása</t>
  </si>
  <si>
    <t>Előző év költségvetési maradványának igénybevétele</t>
  </si>
  <si>
    <t>1/2020. (I.28.) önk rendelet      eredeti ei</t>
  </si>
  <si>
    <t>Komárom Város gazdasági szervezettel rendelkező intézményeinek 2020. évi tervezett bevételi és kiadási előirányzatának módosítása</t>
  </si>
  <si>
    <t>16/2020.(XI.18.) polgármesteri rend módosított ei</t>
  </si>
  <si>
    <t>10/2021. (V.29.) önk rend módosított 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</si>
</sst>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7" x14ac:knownFonts="1"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2"/>
      <name val="Arial"/>
      <family val="2"/>
      <charset val="238"/>
    </font>
    <font>
      <b/>
      <u/>
      <sz val="10"/>
      <name val="Arial"/>
      <family val="2"/>
      <charset val="238"/>
    </font>
    <font>
      <sz val="11"/>
      <name val="Arial"/>
      <family val="2"/>
      <charset val="238"/>
    </font>
    <font>
      <sz val="14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sz val="10"/>
      <color indexed="8"/>
      <name val="Arial CE"/>
    </font>
    <font>
      <sz val="10"/>
      <name val="Arial"/>
      <family val="2"/>
      <charset val="238"/>
    </font>
    <font>
      <sz val="8"/>
      <color indexed="8"/>
      <name val="Arial CE"/>
    </font>
    <font>
      <sz val="10"/>
      <color indexed="8"/>
      <name val="Arial"/>
      <family val="2"/>
      <charset val="238"/>
    </font>
    <font>
      <b/>
      <sz val="10"/>
      <color indexed="8"/>
      <name val="Arial CE"/>
      <family val="2"/>
    </font>
    <font>
      <b/>
      <sz val="10"/>
      <color indexed="8"/>
      <name val="Arial CE"/>
      <charset val="238"/>
    </font>
    <font>
      <b/>
      <sz val="10"/>
      <name val="Arial"/>
      <family val="2"/>
      <charset val="238"/>
    </font>
    <font>
      <b/>
      <sz val="9"/>
      <name val="Arial CE"/>
      <charset val="238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9"/>
      <name val="Arial"/>
      <family val="2"/>
      <charset val="238"/>
    </font>
    <font>
      <i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 CE"/>
      <family val="2"/>
    </font>
    <font>
      <sz val="10"/>
      <color indexed="8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76">
    <xf numFmtId="0" fontId="0" fillId="0" borderId="0" xfId="0"/>
    <xf numFmtId="0" fontId="3" fillId="0" borderId="0" xfId="1"/>
    <xf numFmtId="3" fontId="3" fillId="0" borderId="0" xfId="1" applyNumberFormat="1"/>
    <xf numFmtId="3" fontId="2" fillId="0" borderId="0" xfId="1" applyNumberFormat="1" applyFont="1"/>
    <xf numFmtId="0" fontId="7" fillId="0" borderId="0" xfId="1" applyFont="1" applyAlignment="1">
      <alignment vertical="center" wrapText="1"/>
    </xf>
    <xf numFmtId="3" fontId="7" fillId="0" borderId="0" xfId="1" applyNumberFormat="1" applyFont="1" applyAlignment="1">
      <alignment vertical="center" wrapText="1"/>
    </xf>
    <xf numFmtId="3" fontId="8" fillId="0" borderId="1" xfId="1" applyNumberFormat="1" applyFont="1" applyBorder="1" applyAlignment="1">
      <alignment vertical="center" wrapText="1"/>
    </xf>
    <xf numFmtId="3" fontId="8" fillId="0" borderId="2" xfId="1" applyNumberFormat="1" applyFont="1" applyFill="1" applyBorder="1" applyAlignment="1">
      <alignment horizontal="center" vertical="center" wrapText="1"/>
    </xf>
    <xf numFmtId="3" fontId="8" fillId="0" borderId="3" xfId="1" applyNumberFormat="1" applyFont="1" applyFill="1" applyBorder="1" applyAlignment="1">
      <alignment horizontal="center" vertical="center" wrapText="1"/>
    </xf>
    <xf numFmtId="3" fontId="9" fillId="0" borderId="0" xfId="1" applyNumberFormat="1" applyFont="1" applyFill="1" applyBorder="1" applyAlignment="1">
      <alignment vertical="center" wrapText="1"/>
    </xf>
    <xf numFmtId="3" fontId="9" fillId="0" borderId="0" xfId="1" applyNumberFormat="1" applyFont="1" applyFill="1" applyBorder="1" applyAlignment="1">
      <alignment horizontal="center" vertical="center" wrapText="1"/>
    </xf>
    <xf numFmtId="3" fontId="9" fillId="0" borderId="0" xfId="1" applyNumberFormat="1" applyFont="1" applyBorder="1" applyAlignment="1">
      <alignment horizontal="center"/>
    </xf>
    <xf numFmtId="3" fontId="9" fillId="0" borderId="0" xfId="1" applyNumberFormat="1" applyFont="1" applyBorder="1" applyAlignment="1">
      <alignment horizontal="center" vertical="center" wrapText="1"/>
    </xf>
    <xf numFmtId="3" fontId="10" fillId="0" borderId="0" xfId="1" applyNumberFormat="1" applyFont="1" applyBorder="1" applyAlignment="1"/>
    <xf numFmtId="3" fontId="10" fillId="0" borderId="0" xfId="1" applyNumberFormat="1" applyFont="1" applyBorder="1" applyAlignment="1">
      <alignment horizontal="center"/>
    </xf>
    <xf numFmtId="3" fontId="8" fillId="0" borderId="4" xfId="1" applyNumberFormat="1" applyFont="1" applyBorder="1" applyAlignment="1">
      <alignment horizontal="center" vertical="center" wrapText="1"/>
    </xf>
    <xf numFmtId="3" fontId="8" fillId="0" borderId="5" xfId="1" applyNumberFormat="1" applyFont="1" applyBorder="1" applyAlignment="1">
      <alignment horizontal="center" vertical="center" wrapText="1"/>
    </xf>
    <xf numFmtId="3" fontId="8" fillId="0" borderId="6" xfId="1" applyNumberFormat="1" applyFont="1" applyBorder="1" applyAlignment="1">
      <alignment vertical="center" wrapText="1"/>
    </xf>
    <xf numFmtId="3" fontId="8" fillId="0" borderId="5" xfId="1" applyNumberFormat="1" applyFont="1" applyFill="1" applyBorder="1" applyAlignment="1">
      <alignment horizontal="center" vertical="center" wrapText="1"/>
    </xf>
    <xf numFmtId="0" fontId="11" fillId="0" borderId="5" xfId="1" applyFont="1" applyBorder="1" applyAlignment="1">
      <alignment horizontal="left" vertical="center" wrapText="1"/>
    </xf>
    <xf numFmtId="3" fontId="8" fillId="0" borderId="3" xfId="1" applyNumberFormat="1" applyFont="1" applyBorder="1" applyAlignment="1">
      <alignment horizontal="center" vertical="center" wrapText="1"/>
    </xf>
    <xf numFmtId="3" fontId="8" fillId="0" borderId="0" xfId="1" applyNumberFormat="1" applyFont="1" applyBorder="1" applyAlignment="1">
      <alignment horizontal="center" vertical="center" wrapText="1"/>
    </xf>
    <xf numFmtId="0" fontId="2" fillId="0" borderId="2" xfId="1" applyFont="1" applyFill="1" applyBorder="1"/>
    <xf numFmtId="3" fontId="10" fillId="0" borderId="7" xfId="1" applyNumberFormat="1" applyFont="1" applyBorder="1" applyAlignment="1">
      <alignment horizontal="center"/>
    </xf>
    <xf numFmtId="3" fontId="2" fillId="0" borderId="2" xfId="1" applyNumberFormat="1" applyFont="1" applyBorder="1"/>
    <xf numFmtId="0" fontId="1" fillId="0" borderId="3" xfId="1" applyFont="1" applyBorder="1"/>
    <xf numFmtId="0" fontId="1" fillId="0" borderId="0" xfId="1" applyFont="1" applyBorder="1"/>
    <xf numFmtId="0" fontId="1" fillId="0" borderId="0" xfId="1" applyFont="1"/>
    <xf numFmtId="0" fontId="10" fillId="0" borderId="2" xfId="1" applyFont="1" applyFill="1" applyBorder="1"/>
    <xf numFmtId="3" fontId="1" fillId="0" borderId="2" xfId="1" applyNumberFormat="1" applyFont="1" applyBorder="1"/>
    <xf numFmtId="0" fontId="11" fillId="0" borderId="2" xfId="1" applyFont="1" applyFill="1" applyBorder="1"/>
    <xf numFmtId="0" fontId="2" fillId="0" borderId="2" xfId="1" applyFont="1" applyBorder="1"/>
    <xf numFmtId="0" fontId="10" fillId="2" borderId="2" xfId="1" applyFont="1" applyFill="1" applyBorder="1" applyAlignment="1">
      <alignment horizontal="left" wrapText="1"/>
    </xf>
    <xf numFmtId="3" fontId="10" fillId="2" borderId="2" xfId="1" applyNumberFormat="1" applyFont="1" applyFill="1" applyBorder="1" applyAlignment="1">
      <alignment horizontal="center"/>
    </xf>
    <xf numFmtId="3" fontId="10" fillId="2" borderId="2" xfId="1" applyNumberFormat="1" applyFont="1" applyFill="1" applyBorder="1"/>
    <xf numFmtId="3" fontId="10" fillId="2" borderId="2" xfId="1" applyNumberFormat="1" applyFont="1" applyFill="1" applyBorder="1" applyAlignment="1">
      <alignment horizontal="right"/>
    </xf>
    <xf numFmtId="3" fontId="1" fillId="0" borderId="0" xfId="1" applyNumberFormat="1" applyFont="1"/>
    <xf numFmtId="0" fontId="7" fillId="0" borderId="0" xfId="1" applyFont="1" applyAlignment="1">
      <alignment horizontal="center" vertical="center" wrapText="1"/>
    </xf>
    <xf numFmtId="3" fontId="9" fillId="0" borderId="2" xfId="1" applyNumberFormat="1" applyFont="1" applyFill="1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 wrapText="1"/>
    </xf>
    <xf numFmtId="3" fontId="10" fillId="0" borderId="0" xfId="1" applyNumberFormat="1" applyFont="1" applyBorder="1" applyAlignment="1">
      <alignment horizontal="right"/>
    </xf>
    <xf numFmtId="3" fontId="8" fillId="0" borderId="2" xfId="1" applyNumberFormat="1" applyFont="1" applyBorder="1" applyAlignment="1">
      <alignment horizontal="center" vertical="center"/>
    </xf>
    <xf numFmtId="3" fontId="8" fillId="0" borderId="2" xfId="1" applyNumberFormat="1" applyFont="1" applyBorder="1" applyAlignment="1">
      <alignment horizontal="center" vertical="center" wrapText="1"/>
    </xf>
    <xf numFmtId="0" fontId="3" fillId="0" borderId="0" xfId="1" applyBorder="1"/>
    <xf numFmtId="3" fontId="9" fillId="0" borderId="2" xfId="1" applyNumberFormat="1" applyFont="1" applyFill="1" applyBorder="1" applyAlignment="1">
      <alignment vertical="center" wrapText="1"/>
    </xf>
    <xf numFmtId="3" fontId="9" fillId="0" borderId="5" xfId="1" applyNumberFormat="1" applyFont="1" applyFill="1" applyBorder="1" applyAlignment="1">
      <alignment vertical="center" wrapText="1"/>
    </xf>
    <xf numFmtId="3" fontId="9" fillId="0" borderId="5" xfId="1" applyNumberFormat="1" applyFont="1" applyFill="1" applyBorder="1" applyAlignment="1">
      <alignment horizontal="center" vertical="center" wrapText="1"/>
    </xf>
    <xf numFmtId="3" fontId="10" fillId="0" borderId="5" xfId="1" applyNumberFormat="1" applyFont="1" applyBorder="1" applyAlignment="1">
      <alignment horizontal="right"/>
    </xf>
    <xf numFmtId="3" fontId="2" fillId="0" borderId="8" xfId="1" applyNumberFormat="1" applyFont="1" applyBorder="1"/>
    <xf numFmtId="3" fontId="10" fillId="0" borderId="2" xfId="1" applyNumberFormat="1" applyFont="1" applyBorder="1" applyAlignment="1">
      <alignment horizontal="right"/>
    </xf>
    <xf numFmtId="3" fontId="10" fillId="0" borderId="9" xfId="1" applyNumberFormat="1" applyFont="1" applyBorder="1" applyAlignment="1">
      <alignment horizontal="right"/>
    </xf>
    <xf numFmtId="3" fontId="10" fillId="2" borderId="2" xfId="1" applyNumberFormat="1" applyFont="1" applyFill="1" applyBorder="1" applyAlignment="1">
      <alignment vertical="center" wrapText="1"/>
    </xf>
    <xf numFmtId="0" fontId="2" fillId="0" borderId="0" xfId="1" applyFont="1" applyBorder="1"/>
    <xf numFmtId="3" fontId="13" fillId="0" borderId="0" xfId="1" applyNumberFormat="1" applyFont="1" applyBorder="1"/>
    <xf numFmtId="3" fontId="13" fillId="0" borderId="0" xfId="1" applyNumberFormat="1" applyFont="1"/>
    <xf numFmtId="0" fontId="10" fillId="0" borderId="0" xfId="1" applyFont="1" applyBorder="1" applyAlignment="1">
      <alignment horizontal="left" wrapText="1"/>
    </xf>
    <xf numFmtId="0" fontId="13" fillId="0" borderId="0" xfId="1" applyFont="1" applyBorder="1" applyAlignment="1">
      <alignment vertical="center"/>
    </xf>
    <xf numFmtId="0" fontId="10" fillId="0" borderId="0" xfId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14" fillId="0" borderId="0" xfId="1" applyFont="1" applyBorder="1"/>
    <xf numFmtId="49" fontId="3" fillId="0" borderId="0" xfId="1" applyNumberFormat="1" applyBorder="1"/>
    <xf numFmtId="0" fontId="15" fillId="0" borderId="0" xfId="1" applyFont="1" applyBorder="1"/>
    <xf numFmtId="3" fontId="10" fillId="0" borderId="0" xfId="1" applyNumberFormat="1" applyFont="1" applyFill="1" applyBorder="1" applyAlignment="1"/>
    <xf numFmtId="3" fontId="15" fillId="0" borderId="0" xfId="1" applyNumberFormat="1" applyFont="1" applyBorder="1"/>
    <xf numFmtId="0" fontId="15" fillId="0" borderId="0" xfId="1" applyFont="1" applyFill="1" applyBorder="1"/>
    <xf numFmtId="0" fontId="12" fillId="0" borderId="0" xfId="1" applyFont="1" applyBorder="1"/>
    <xf numFmtId="0" fontId="15" fillId="0" borderId="0" xfId="1" applyFont="1" applyBorder="1" applyAlignment="1">
      <alignment vertical="center"/>
    </xf>
    <xf numFmtId="0" fontId="15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horizontal="left" vertical="center" wrapText="1"/>
    </xf>
    <xf numFmtId="0" fontId="10" fillId="0" borderId="0" xfId="1" applyFont="1" applyFill="1" applyBorder="1"/>
    <xf numFmtId="3" fontId="10" fillId="0" borderId="0" xfId="1" applyNumberFormat="1" applyFont="1" applyBorder="1"/>
    <xf numFmtId="0" fontId="10" fillId="0" borderId="0" xfId="1" applyFont="1" applyFill="1" applyBorder="1" applyAlignment="1"/>
    <xf numFmtId="3" fontId="3" fillId="0" borderId="0" xfId="1" applyNumberFormat="1" applyBorder="1"/>
    <xf numFmtId="3" fontId="2" fillId="0" borderId="0" xfId="1" applyNumberFormat="1" applyFont="1" applyBorder="1"/>
    <xf numFmtId="3" fontId="7" fillId="0" borderId="0" xfId="1" applyNumberFormat="1" applyFont="1" applyFill="1" applyBorder="1" applyAlignment="1">
      <alignment horizontal="center" vertical="center" wrapText="1"/>
    </xf>
    <xf numFmtId="3" fontId="2" fillId="0" borderId="0" xfId="1" applyNumberFormat="1" applyFont="1" applyBorder="1" applyAlignment="1">
      <alignment horizontal="center" vertical="center" wrapText="1"/>
    </xf>
    <xf numFmtId="3" fontId="16" fillId="0" borderId="0" xfId="1" applyNumberFormat="1" applyFont="1" applyBorder="1" applyAlignment="1">
      <alignment horizontal="center" vertical="center" wrapText="1"/>
    </xf>
    <xf numFmtId="3" fontId="5" fillId="0" borderId="0" xfId="1" applyNumberFormat="1" applyFont="1" applyBorder="1"/>
    <xf numFmtId="3" fontId="17" fillId="0" borderId="0" xfId="1" applyNumberFormat="1" applyFont="1" applyBorder="1"/>
    <xf numFmtId="0" fontId="10" fillId="0" borderId="0" xfId="1" applyFont="1" applyBorder="1" applyAlignment="1">
      <alignment horizontal="left" vertical="center"/>
    </xf>
    <xf numFmtId="0" fontId="2" fillId="0" borderId="5" xfId="1" applyFont="1" applyBorder="1" applyAlignment="1">
      <alignment horizontal="left" vertical="center" wrapText="1"/>
    </xf>
    <xf numFmtId="3" fontId="16" fillId="0" borderId="5" xfId="1" applyNumberFormat="1" applyFont="1" applyBorder="1" applyAlignment="1">
      <alignment horizontal="center" vertical="center" wrapText="1"/>
    </xf>
    <xf numFmtId="3" fontId="16" fillId="0" borderId="6" xfId="1" applyNumberFormat="1" applyFont="1" applyBorder="1" applyAlignment="1">
      <alignment vertical="center" wrapText="1"/>
    </xf>
    <xf numFmtId="3" fontId="16" fillId="0" borderId="4" xfId="1" applyNumberFormat="1" applyFont="1" applyBorder="1" applyAlignment="1">
      <alignment horizontal="center" vertical="center" wrapText="1"/>
    </xf>
    <xf numFmtId="3" fontId="16" fillId="0" borderId="5" xfId="1" applyNumberFormat="1" applyFont="1" applyFill="1" applyBorder="1" applyAlignment="1">
      <alignment horizontal="center" vertical="center" wrapText="1"/>
    </xf>
    <xf numFmtId="3" fontId="16" fillId="0" borderId="2" xfId="1" applyNumberFormat="1" applyFont="1" applyFill="1" applyBorder="1" applyAlignment="1">
      <alignment horizontal="center" vertical="center" wrapText="1"/>
    </xf>
    <xf numFmtId="3" fontId="1" fillId="0" borderId="0" xfId="1" applyNumberFormat="1" applyFont="1" applyBorder="1"/>
    <xf numFmtId="0" fontId="3" fillId="0" borderId="0" xfId="1" applyAlignment="1">
      <alignment horizontal="right"/>
    </xf>
    <xf numFmtId="49" fontId="2" fillId="0" borderId="0" xfId="1" applyNumberFormat="1" applyFont="1" applyAlignment="1">
      <alignment horizontal="right"/>
    </xf>
    <xf numFmtId="3" fontId="2" fillId="0" borderId="2" xfId="1" applyNumberFormat="1" applyFont="1" applyFill="1" applyBorder="1"/>
    <xf numFmtId="0" fontId="18" fillId="0" borderId="0" xfId="0" applyFont="1"/>
    <xf numFmtId="0" fontId="19" fillId="0" borderId="0" xfId="0" applyFont="1"/>
    <xf numFmtId="0" fontId="20" fillId="0" borderId="0" xfId="0" applyFont="1" applyBorder="1" applyAlignment="1">
      <alignment vertical="top"/>
    </xf>
    <xf numFmtId="0" fontId="21" fillId="0" borderId="0" xfId="0" applyFont="1"/>
    <xf numFmtId="0" fontId="23" fillId="0" borderId="0" xfId="0" applyFont="1" applyFill="1" applyBorder="1"/>
    <xf numFmtId="3" fontId="24" fillId="0" borderId="0" xfId="0" applyNumberFormat="1" applyFont="1" applyBorder="1"/>
    <xf numFmtId="0" fontId="19" fillId="0" borderId="0" xfId="0" applyFont="1" applyBorder="1"/>
    <xf numFmtId="0" fontId="21" fillId="0" borderId="0" xfId="0" applyFont="1" applyAlignment="1">
      <alignment horizontal="right"/>
    </xf>
    <xf numFmtId="0" fontId="23" fillId="0" borderId="10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3" fontId="19" fillId="0" borderId="5" xfId="0" applyNumberFormat="1" applyFont="1" applyBorder="1"/>
    <xf numFmtId="0" fontId="19" fillId="0" borderId="5" xfId="0" applyFont="1" applyBorder="1"/>
    <xf numFmtId="0" fontId="19" fillId="0" borderId="2" xfId="0" applyFont="1" applyBorder="1"/>
    <xf numFmtId="0" fontId="27" fillId="0" borderId="2" xfId="0" applyFont="1" applyBorder="1" applyAlignment="1">
      <alignment horizontal="left" vertical="center"/>
    </xf>
    <xf numFmtId="3" fontId="19" fillId="0" borderId="2" xfId="0" applyNumberFormat="1" applyFont="1" applyBorder="1"/>
    <xf numFmtId="0" fontId="28" fillId="0" borderId="2" xfId="0" applyFont="1" applyBorder="1"/>
    <xf numFmtId="3" fontId="27" fillId="0" borderId="2" xfId="0" applyNumberFormat="1" applyFont="1" applyBorder="1"/>
    <xf numFmtId="0" fontId="29" fillId="0" borderId="2" xfId="0" applyFont="1" applyBorder="1"/>
    <xf numFmtId="3" fontId="30" fillId="0" borderId="2" xfId="0" applyNumberFormat="1" applyFont="1" applyBorder="1"/>
    <xf numFmtId="0" fontId="30" fillId="0" borderId="2" xfId="0" applyFont="1" applyBorder="1"/>
    <xf numFmtId="3" fontId="30" fillId="0" borderId="5" xfId="0" applyNumberFormat="1" applyFont="1" applyBorder="1"/>
    <xf numFmtId="3" fontId="31" fillId="0" borderId="12" xfId="0" applyNumberFormat="1" applyFont="1" applyBorder="1"/>
    <xf numFmtId="3" fontId="29" fillId="0" borderId="2" xfId="0" applyNumberFormat="1" applyFont="1" applyBorder="1"/>
    <xf numFmtId="3" fontId="29" fillId="0" borderId="5" xfId="0" applyNumberFormat="1" applyFont="1" applyBorder="1"/>
    <xf numFmtId="3" fontId="32" fillId="0" borderId="2" xfId="0" applyNumberFormat="1" applyFont="1" applyBorder="1"/>
    <xf numFmtId="3" fontId="33" fillId="0" borderId="2" xfId="0" applyNumberFormat="1" applyFont="1" applyBorder="1"/>
    <xf numFmtId="0" fontId="24" fillId="0" borderId="2" xfId="0" applyFont="1" applyBorder="1"/>
    <xf numFmtId="3" fontId="34" fillId="0" borderId="12" xfId="0" applyNumberFormat="1" applyFont="1" applyBorder="1"/>
    <xf numFmtId="0" fontId="27" fillId="0" borderId="2" xfId="0" applyFont="1" applyBorder="1"/>
    <xf numFmtId="3" fontId="31" fillId="0" borderId="13" xfId="0" applyNumberFormat="1" applyFont="1" applyBorder="1"/>
    <xf numFmtId="3" fontId="31" fillId="0" borderId="2" xfId="0" applyNumberFormat="1" applyFont="1" applyBorder="1"/>
    <xf numFmtId="0" fontId="23" fillId="0" borderId="11" xfId="0" applyFont="1" applyBorder="1"/>
    <xf numFmtId="3" fontId="24" fillId="0" borderId="2" xfId="0" applyNumberFormat="1" applyFont="1" applyBorder="1"/>
    <xf numFmtId="0" fontId="22" fillId="0" borderId="11" xfId="0" applyFont="1" applyBorder="1"/>
    <xf numFmtId="3" fontId="27" fillId="0" borderId="5" xfId="0" applyNumberFormat="1" applyFont="1" applyBorder="1"/>
    <xf numFmtId="0" fontId="24" fillId="0" borderId="7" xfId="0" applyFont="1" applyBorder="1"/>
    <xf numFmtId="0" fontId="35" fillId="0" borderId="2" xfId="0" applyFont="1" applyFill="1" applyBorder="1"/>
    <xf numFmtId="0" fontId="36" fillId="0" borderId="2" xfId="0" applyFont="1" applyFill="1" applyBorder="1"/>
    <xf numFmtId="0" fontId="23" fillId="0" borderId="14" xfId="0" applyFont="1" applyFill="1" applyBorder="1"/>
    <xf numFmtId="3" fontId="24" fillId="0" borderId="14" xfId="0" applyNumberFormat="1" applyFont="1" applyBorder="1"/>
    <xf numFmtId="0" fontId="19" fillId="0" borderId="14" xfId="0" applyFont="1" applyBorder="1"/>
    <xf numFmtId="3" fontId="19" fillId="0" borderId="0" xfId="0" applyNumberFormat="1" applyFont="1"/>
    <xf numFmtId="0" fontId="19" fillId="3" borderId="2" xfId="0" applyFont="1" applyFill="1" applyBorder="1"/>
    <xf numFmtId="0" fontId="25" fillId="0" borderId="7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wrapText="1"/>
    </xf>
    <xf numFmtId="0" fontId="26" fillId="0" borderId="2" xfId="0" applyFont="1" applyBorder="1" applyAlignment="1">
      <alignment horizontal="center" wrapText="1"/>
    </xf>
    <xf numFmtId="0" fontId="25" fillId="0" borderId="2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3" fontId="5" fillId="0" borderId="0" xfId="1" applyNumberFormat="1" applyFont="1" applyAlignment="1">
      <alignment horizontal="right"/>
    </xf>
    <xf numFmtId="0" fontId="6" fillId="0" borderId="0" xfId="1" applyFont="1" applyBorder="1" applyAlignment="1">
      <alignment horizontal="center" vertical="center" wrapText="1"/>
    </xf>
    <xf numFmtId="3" fontId="10" fillId="0" borderId="0" xfId="1" applyNumberFormat="1" applyFont="1" applyFill="1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 wrapText="1"/>
    </xf>
    <xf numFmtId="3" fontId="10" fillId="0" borderId="0" xfId="1" applyNumberFormat="1" applyFont="1" applyBorder="1" applyAlignment="1">
      <alignment horizontal="center" wrapText="1"/>
    </xf>
    <xf numFmtId="3" fontId="8" fillId="0" borderId="2" xfId="1" applyNumberFormat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3" fontId="7" fillId="0" borderId="0" xfId="1" applyNumberFormat="1" applyFont="1" applyBorder="1" applyAlignment="1">
      <alignment horizontal="center" vertical="center" wrapText="1"/>
    </xf>
    <xf numFmtId="3" fontId="10" fillId="0" borderId="0" xfId="1" applyNumberFormat="1" applyFont="1" applyBorder="1" applyAlignment="1">
      <alignment horizontal="right"/>
    </xf>
    <xf numFmtId="3" fontId="10" fillId="0" borderId="0" xfId="1" applyNumberFormat="1" applyFont="1" applyBorder="1" applyAlignment="1">
      <alignment horizontal="center"/>
    </xf>
    <xf numFmtId="3" fontId="8" fillId="0" borderId="7" xfId="1" applyNumberFormat="1" applyFont="1" applyFill="1" applyBorder="1" applyAlignment="1">
      <alignment horizontal="center" vertical="center" wrapText="1"/>
    </xf>
    <xf numFmtId="3" fontId="8" fillId="0" borderId="5" xfId="1" applyNumberFormat="1" applyFont="1" applyFill="1" applyBorder="1" applyAlignment="1">
      <alignment horizontal="center" vertical="center" wrapText="1"/>
    </xf>
    <xf numFmtId="3" fontId="8" fillId="0" borderId="18" xfId="1" applyNumberFormat="1" applyFont="1" applyFill="1" applyBorder="1" applyAlignment="1">
      <alignment horizontal="center" vertical="center" wrapText="1"/>
    </xf>
    <xf numFmtId="3" fontId="8" fillId="0" borderId="8" xfId="1" applyNumberFormat="1" applyFont="1" applyFill="1" applyBorder="1" applyAlignment="1">
      <alignment horizontal="center" vertical="center" wrapText="1"/>
    </xf>
    <xf numFmtId="3" fontId="9" fillId="0" borderId="0" xfId="1" applyNumberFormat="1" applyFont="1" applyBorder="1" applyAlignment="1">
      <alignment horizontal="center"/>
    </xf>
    <xf numFmtId="3" fontId="9" fillId="0" borderId="0" xfId="1" applyNumberFormat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/>
    </xf>
    <xf numFmtId="0" fontId="12" fillId="0" borderId="0" xfId="1" applyFont="1" applyBorder="1" applyAlignment="1">
      <alignment horizontal="right" vertical="center"/>
    </xf>
    <xf numFmtId="3" fontId="8" fillId="0" borderId="1" xfId="1" applyNumberFormat="1" applyFont="1" applyBorder="1" applyAlignment="1">
      <alignment horizontal="center" vertical="center" wrapText="1"/>
    </xf>
    <xf numFmtId="3" fontId="8" fillId="0" borderId="14" xfId="1" applyNumberFormat="1" applyFont="1" applyBorder="1" applyAlignment="1">
      <alignment horizontal="center" vertical="center" wrapText="1"/>
    </xf>
    <xf numFmtId="3" fontId="8" fillId="0" borderId="6" xfId="1" applyNumberFormat="1" applyFont="1" applyBorder="1" applyAlignment="1">
      <alignment horizontal="center" vertical="center" wrapText="1"/>
    </xf>
    <xf numFmtId="3" fontId="8" fillId="0" borderId="4" xfId="1" applyNumberFormat="1" applyFont="1" applyBorder="1" applyAlignment="1">
      <alignment horizontal="center" vertical="center" wrapText="1"/>
    </xf>
    <xf numFmtId="3" fontId="8" fillId="0" borderId="7" xfId="1" applyNumberFormat="1" applyFont="1" applyBorder="1" applyAlignment="1">
      <alignment horizontal="center" vertical="center" wrapText="1"/>
    </xf>
    <xf numFmtId="3" fontId="8" fillId="0" borderId="5" xfId="1" applyNumberFormat="1" applyFont="1" applyBorder="1" applyAlignment="1">
      <alignment horizontal="center" vertical="center" wrapText="1"/>
    </xf>
    <xf numFmtId="3" fontId="8" fillId="0" borderId="2" xfId="1" applyNumberFormat="1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3" fontId="9" fillId="0" borderId="2" xfId="1" applyNumberFormat="1" applyFont="1" applyFill="1" applyBorder="1" applyAlignment="1">
      <alignment horizontal="center" vertical="center" wrapText="1"/>
    </xf>
    <xf numFmtId="3" fontId="8" fillId="0" borderId="2" xfId="1" applyNumberFormat="1" applyFont="1" applyBorder="1" applyAlignment="1">
      <alignment horizontal="center" vertical="center" wrapText="1"/>
    </xf>
    <xf numFmtId="3" fontId="8" fillId="0" borderId="3" xfId="1" applyNumberFormat="1" applyFont="1" applyFill="1" applyBorder="1" applyAlignment="1">
      <alignment horizontal="center" vertical="center" wrapText="1"/>
    </xf>
    <xf numFmtId="3" fontId="9" fillId="0" borderId="0" xfId="1" applyNumberFormat="1" applyFont="1" applyFill="1" applyBorder="1" applyAlignment="1">
      <alignment horizontal="center" vertical="center" wrapText="1"/>
    </xf>
  </cellXfs>
  <cellStyles count="2">
    <cellStyle name="Normál" xfId="0" builtinId="0"/>
    <cellStyle name="Normál_4.sz.m.2013 Komárom Város kiadásai V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M54"/>
  <sheetViews>
    <sheetView tabSelected="1" zoomScaleNormal="100" workbookViewId="0">
      <selection activeCell="J4" sqref="J4:L4"/>
    </sheetView>
  </sheetViews>
  <sheetFormatPr defaultRowHeight="12.75" x14ac:dyDescent="0.2"/>
  <cols>
    <col min="1" max="1" width="49.7109375" style="91" bestFit="1" customWidth="1"/>
    <col min="2" max="3" width="10.7109375" style="91" customWidth="1"/>
    <col min="4" max="4" width="11.7109375" style="91" customWidth="1"/>
    <col min="5" max="5" width="10.42578125" style="91" customWidth="1"/>
    <col min="6" max="6" width="10.140625" style="91" customWidth="1"/>
    <col min="7" max="7" width="11" style="91" customWidth="1"/>
    <col min="8" max="9" width="9.140625" style="91"/>
    <col min="10" max="12" width="10.7109375" style="91" customWidth="1"/>
    <col min="13" max="16384" width="9.140625" style="91"/>
  </cols>
  <sheetData>
    <row r="1" spans="1:247" x14ac:dyDescent="0.2">
      <c r="A1" s="90"/>
      <c r="D1" s="92"/>
      <c r="E1" s="92"/>
      <c r="F1" s="92"/>
      <c r="G1" s="92"/>
      <c r="H1" s="92"/>
      <c r="I1" s="92"/>
      <c r="J1" s="92"/>
      <c r="K1" s="92"/>
      <c r="L1" s="92" t="s">
        <v>38</v>
      </c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  <c r="BM1" s="93"/>
      <c r="BN1" s="93"/>
      <c r="BO1" s="93"/>
      <c r="BP1" s="93"/>
      <c r="BQ1" s="93"/>
      <c r="BR1" s="93"/>
      <c r="BS1" s="93"/>
      <c r="BT1" s="93"/>
      <c r="BU1" s="93"/>
      <c r="BV1" s="93"/>
      <c r="BW1" s="93"/>
      <c r="BX1" s="93"/>
      <c r="BY1" s="93"/>
      <c r="BZ1" s="93"/>
      <c r="CA1" s="93"/>
      <c r="CB1" s="93"/>
      <c r="CC1" s="93"/>
      <c r="CD1" s="93"/>
      <c r="CE1" s="93"/>
      <c r="CF1" s="93"/>
      <c r="CG1" s="93"/>
      <c r="CH1" s="93"/>
      <c r="CI1" s="93"/>
      <c r="CJ1" s="93"/>
      <c r="CK1" s="93"/>
      <c r="CL1" s="93"/>
      <c r="CM1" s="93"/>
      <c r="CN1" s="93"/>
      <c r="CO1" s="93"/>
      <c r="CP1" s="93"/>
      <c r="CQ1" s="93"/>
      <c r="CR1" s="93"/>
      <c r="CS1" s="93"/>
      <c r="CT1" s="93"/>
      <c r="CU1" s="93"/>
      <c r="CV1" s="93"/>
      <c r="CW1" s="93"/>
      <c r="CX1" s="93"/>
      <c r="CY1" s="93"/>
      <c r="CZ1" s="93"/>
      <c r="DA1" s="93"/>
      <c r="DB1" s="93"/>
      <c r="DC1" s="93"/>
      <c r="DD1" s="93"/>
      <c r="DE1" s="93"/>
      <c r="DF1" s="93"/>
      <c r="DG1" s="93"/>
      <c r="DH1" s="93"/>
      <c r="DI1" s="93"/>
      <c r="DJ1" s="93"/>
      <c r="DK1" s="93"/>
      <c r="DL1" s="93"/>
      <c r="DM1" s="93"/>
      <c r="DN1" s="93"/>
      <c r="DO1" s="93"/>
      <c r="DP1" s="93"/>
      <c r="DQ1" s="93"/>
      <c r="DR1" s="93"/>
      <c r="DS1" s="93"/>
      <c r="DT1" s="93"/>
      <c r="DU1" s="93"/>
      <c r="DV1" s="93"/>
      <c r="DW1" s="93"/>
      <c r="DX1" s="93"/>
      <c r="DY1" s="93"/>
      <c r="DZ1" s="93"/>
      <c r="EA1" s="93"/>
      <c r="EB1" s="93"/>
      <c r="EC1" s="93"/>
      <c r="ED1" s="93"/>
      <c r="EE1" s="93"/>
      <c r="EF1" s="93"/>
      <c r="EG1" s="93"/>
      <c r="EH1" s="93"/>
      <c r="EI1" s="93"/>
      <c r="EJ1" s="93"/>
      <c r="EK1" s="93"/>
      <c r="EL1" s="93"/>
      <c r="EM1" s="93"/>
      <c r="EN1" s="93"/>
      <c r="EO1" s="93"/>
      <c r="EP1" s="93"/>
      <c r="EQ1" s="93"/>
      <c r="ER1" s="93"/>
      <c r="ES1" s="93"/>
      <c r="ET1" s="93"/>
      <c r="EU1" s="93"/>
      <c r="EV1" s="93"/>
      <c r="EW1" s="93"/>
      <c r="EX1" s="93"/>
      <c r="EY1" s="93"/>
      <c r="EZ1" s="93"/>
      <c r="FA1" s="93"/>
      <c r="FB1" s="93"/>
      <c r="FC1" s="93"/>
      <c r="FD1" s="93"/>
      <c r="FE1" s="93"/>
      <c r="FF1" s="93"/>
      <c r="FG1" s="93"/>
      <c r="FH1" s="93"/>
      <c r="FI1" s="93"/>
      <c r="FJ1" s="93"/>
      <c r="FK1" s="93"/>
      <c r="FL1" s="93"/>
      <c r="FM1" s="93"/>
      <c r="FN1" s="93"/>
      <c r="FO1" s="93"/>
      <c r="FP1" s="93"/>
      <c r="FQ1" s="93"/>
      <c r="FR1" s="93"/>
      <c r="FS1" s="93"/>
      <c r="FT1" s="93"/>
      <c r="FU1" s="93"/>
      <c r="FV1" s="93"/>
      <c r="FW1" s="93"/>
      <c r="FX1" s="93"/>
      <c r="FY1" s="93"/>
      <c r="FZ1" s="93"/>
      <c r="GA1" s="93"/>
      <c r="GB1" s="93"/>
      <c r="GC1" s="93"/>
      <c r="GD1" s="93"/>
      <c r="GE1" s="93"/>
      <c r="GF1" s="93"/>
      <c r="GG1" s="93"/>
      <c r="GH1" s="93"/>
      <c r="GI1" s="93"/>
      <c r="GJ1" s="93"/>
      <c r="GK1" s="93"/>
      <c r="GL1" s="93"/>
      <c r="GM1" s="93"/>
      <c r="GN1" s="93"/>
      <c r="GO1" s="93"/>
      <c r="GP1" s="93"/>
      <c r="GQ1" s="93"/>
      <c r="GR1" s="93"/>
      <c r="GS1" s="93"/>
      <c r="GT1" s="93"/>
      <c r="GU1" s="93"/>
      <c r="GV1" s="93"/>
      <c r="GW1" s="93"/>
      <c r="GX1" s="93"/>
      <c r="GY1" s="93"/>
      <c r="GZ1" s="93"/>
      <c r="HA1" s="93"/>
      <c r="HB1" s="93"/>
      <c r="HC1" s="93"/>
      <c r="HD1" s="93"/>
      <c r="HE1" s="93"/>
      <c r="HF1" s="93"/>
      <c r="HG1" s="93"/>
      <c r="HH1" s="93"/>
      <c r="HI1" s="93"/>
      <c r="HJ1" s="93"/>
      <c r="HK1" s="93"/>
      <c r="HL1" s="93"/>
      <c r="HM1" s="93"/>
      <c r="HN1" s="93"/>
      <c r="HO1" s="93"/>
      <c r="HP1" s="93"/>
      <c r="HQ1" s="93"/>
      <c r="HR1" s="93"/>
      <c r="HS1" s="93"/>
      <c r="HT1" s="93"/>
      <c r="HU1" s="93"/>
      <c r="HV1" s="93"/>
      <c r="HW1" s="93"/>
      <c r="HX1" s="93"/>
      <c r="HY1" s="93"/>
      <c r="HZ1" s="93"/>
      <c r="IA1" s="93"/>
      <c r="IB1" s="93"/>
      <c r="IC1" s="93"/>
      <c r="ID1" s="93"/>
      <c r="IE1" s="93"/>
      <c r="IF1" s="93"/>
      <c r="IG1" s="93"/>
      <c r="IH1" s="93"/>
      <c r="II1" s="93"/>
      <c r="IJ1" s="93"/>
      <c r="IK1" s="93"/>
      <c r="IL1" s="93"/>
      <c r="IM1" s="93"/>
    </row>
    <row r="2" spans="1:247" ht="36" customHeight="1" x14ac:dyDescent="0.2">
      <c r="A2" s="141" t="s">
        <v>92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  <c r="BM2" s="93"/>
      <c r="BN2" s="93"/>
      <c r="BO2" s="93"/>
      <c r="BP2" s="93"/>
      <c r="BQ2" s="93"/>
      <c r="BR2" s="93"/>
      <c r="BS2" s="93"/>
      <c r="BT2" s="93"/>
      <c r="BU2" s="93"/>
      <c r="BV2" s="93"/>
      <c r="BW2" s="93"/>
      <c r="BX2" s="93"/>
      <c r="BY2" s="93"/>
      <c r="BZ2" s="93"/>
      <c r="CA2" s="93"/>
      <c r="CB2" s="93"/>
      <c r="CC2" s="93"/>
      <c r="CD2" s="93"/>
      <c r="CE2" s="93"/>
      <c r="CF2" s="93"/>
      <c r="CG2" s="93"/>
      <c r="CH2" s="93"/>
      <c r="CI2" s="93"/>
      <c r="CJ2" s="93"/>
      <c r="CK2" s="93"/>
      <c r="CL2" s="93"/>
      <c r="CM2" s="93"/>
      <c r="CN2" s="93"/>
      <c r="CO2" s="93"/>
      <c r="CP2" s="93"/>
      <c r="CQ2" s="93"/>
      <c r="CR2" s="93"/>
      <c r="CS2" s="93"/>
      <c r="CT2" s="93"/>
      <c r="CU2" s="93"/>
      <c r="CV2" s="93"/>
      <c r="CW2" s="93"/>
      <c r="CX2" s="93"/>
      <c r="CY2" s="93"/>
      <c r="CZ2" s="93"/>
      <c r="DA2" s="93"/>
      <c r="DB2" s="93"/>
      <c r="DC2" s="93"/>
      <c r="DD2" s="93"/>
      <c r="DE2" s="93"/>
      <c r="DF2" s="93"/>
      <c r="DG2" s="93"/>
      <c r="DH2" s="93"/>
      <c r="DI2" s="93"/>
      <c r="DJ2" s="93"/>
      <c r="DK2" s="93"/>
      <c r="DL2" s="93"/>
      <c r="DM2" s="93"/>
      <c r="DN2" s="93"/>
      <c r="DO2" s="93"/>
      <c r="DP2" s="93"/>
      <c r="DQ2" s="93"/>
      <c r="DR2" s="93"/>
      <c r="DS2" s="93"/>
      <c r="DT2" s="93"/>
      <c r="DU2" s="93"/>
      <c r="DV2" s="93"/>
      <c r="DW2" s="93"/>
      <c r="DX2" s="93"/>
      <c r="DY2" s="93"/>
      <c r="DZ2" s="93"/>
      <c r="EA2" s="93"/>
      <c r="EB2" s="93"/>
      <c r="EC2" s="93"/>
      <c r="ED2" s="93"/>
      <c r="EE2" s="93"/>
      <c r="EF2" s="93"/>
      <c r="EG2" s="93"/>
      <c r="EH2" s="93"/>
      <c r="EI2" s="93"/>
      <c r="EJ2" s="93"/>
      <c r="EK2" s="93"/>
      <c r="EL2" s="93"/>
      <c r="EM2" s="93"/>
      <c r="EN2" s="93"/>
      <c r="EO2" s="93"/>
      <c r="EP2" s="93"/>
      <c r="EQ2" s="93"/>
      <c r="ER2" s="93"/>
      <c r="ES2" s="93"/>
      <c r="ET2" s="93"/>
      <c r="EU2" s="93"/>
      <c r="EV2" s="93"/>
      <c r="EW2" s="93"/>
      <c r="EX2" s="93"/>
      <c r="EY2" s="93"/>
      <c r="EZ2" s="93"/>
      <c r="FA2" s="93"/>
      <c r="FB2" s="93"/>
      <c r="FC2" s="93"/>
      <c r="FD2" s="93"/>
      <c r="FE2" s="93"/>
      <c r="FF2" s="93"/>
      <c r="FG2" s="93"/>
      <c r="FH2" s="93"/>
      <c r="FI2" s="93"/>
      <c r="FJ2" s="93"/>
      <c r="FK2" s="93"/>
      <c r="FL2" s="93"/>
      <c r="FM2" s="93"/>
      <c r="FN2" s="93"/>
      <c r="FO2" s="93"/>
      <c r="FP2" s="93"/>
      <c r="FQ2" s="93"/>
      <c r="FR2" s="93"/>
      <c r="FS2" s="93"/>
      <c r="FT2" s="93"/>
      <c r="FU2" s="93"/>
      <c r="FV2" s="93"/>
      <c r="FW2" s="93"/>
      <c r="FX2" s="93"/>
      <c r="FY2" s="93"/>
      <c r="FZ2" s="93"/>
      <c r="GA2" s="93"/>
      <c r="GB2" s="93"/>
      <c r="GC2" s="93"/>
      <c r="GD2" s="93"/>
      <c r="GE2" s="93"/>
      <c r="GF2" s="93"/>
      <c r="GG2" s="93"/>
      <c r="GH2" s="93"/>
      <c r="GI2" s="93"/>
      <c r="GJ2" s="93"/>
      <c r="GK2" s="93"/>
      <c r="GL2" s="93"/>
      <c r="GM2" s="93"/>
      <c r="GN2" s="93"/>
      <c r="GO2" s="93"/>
      <c r="GP2" s="93"/>
      <c r="GQ2" s="93"/>
      <c r="GR2" s="93"/>
      <c r="GS2" s="93"/>
      <c r="GT2" s="93"/>
      <c r="GU2" s="93"/>
      <c r="GV2" s="93"/>
      <c r="GW2" s="93"/>
      <c r="GX2" s="93"/>
      <c r="GY2" s="93"/>
      <c r="GZ2" s="93"/>
      <c r="HA2" s="93"/>
      <c r="HB2" s="93"/>
      <c r="HC2" s="93"/>
      <c r="HD2" s="93"/>
      <c r="HE2" s="93"/>
      <c r="HF2" s="93"/>
      <c r="HG2" s="93"/>
      <c r="HH2" s="93"/>
      <c r="HI2" s="93"/>
      <c r="HJ2" s="93"/>
      <c r="HK2" s="93"/>
      <c r="HL2" s="93"/>
      <c r="HM2" s="93"/>
      <c r="HN2" s="93"/>
      <c r="HO2" s="93"/>
      <c r="HP2" s="93"/>
      <c r="HQ2" s="93"/>
      <c r="HR2" s="93"/>
      <c r="HS2" s="93"/>
      <c r="HT2" s="93"/>
      <c r="HU2" s="93"/>
      <c r="HV2" s="93"/>
      <c r="HW2" s="93"/>
      <c r="HX2" s="93"/>
      <c r="HY2" s="93"/>
      <c r="HZ2" s="93"/>
      <c r="IA2" s="93"/>
      <c r="IB2" s="93"/>
      <c r="IC2" s="93"/>
      <c r="ID2" s="93"/>
      <c r="IE2" s="93"/>
      <c r="IF2" s="93"/>
      <c r="IG2" s="93"/>
      <c r="IH2" s="93"/>
      <c r="II2" s="93"/>
      <c r="IJ2" s="93"/>
      <c r="IK2" s="93"/>
      <c r="IL2" s="93"/>
      <c r="IM2" s="93"/>
    </row>
    <row r="3" spans="1:247" x14ac:dyDescent="0.2">
      <c r="A3" s="94"/>
      <c r="B3" s="95"/>
      <c r="C3" s="96"/>
      <c r="L3" s="97" t="s">
        <v>13</v>
      </c>
    </row>
    <row r="4" spans="1:247" ht="24" customHeight="1" x14ac:dyDescent="0.2">
      <c r="A4" s="136" t="s">
        <v>39</v>
      </c>
      <c r="B4" s="133" t="s">
        <v>14</v>
      </c>
      <c r="C4" s="133" t="s">
        <v>15</v>
      </c>
      <c r="D4" s="133" t="s">
        <v>91</v>
      </c>
      <c r="E4" s="138" t="s">
        <v>93</v>
      </c>
      <c r="F4" s="139"/>
      <c r="G4" s="139"/>
      <c r="H4" s="142" t="s">
        <v>12</v>
      </c>
      <c r="I4" s="142"/>
      <c r="J4" s="143" t="s">
        <v>94</v>
      </c>
      <c r="K4" s="142"/>
      <c r="L4" s="142"/>
    </row>
    <row r="5" spans="1:247" ht="18.75" customHeight="1" x14ac:dyDescent="0.2">
      <c r="A5" s="137"/>
      <c r="B5" s="134"/>
      <c r="C5" s="134"/>
      <c r="D5" s="134"/>
      <c r="E5" s="140" t="s">
        <v>14</v>
      </c>
      <c r="F5" s="140" t="s">
        <v>15</v>
      </c>
      <c r="G5" s="140" t="s">
        <v>5</v>
      </c>
      <c r="H5" s="140" t="s">
        <v>14</v>
      </c>
      <c r="I5" s="140" t="s">
        <v>15</v>
      </c>
      <c r="J5" s="140" t="s">
        <v>14</v>
      </c>
      <c r="K5" s="140" t="s">
        <v>15</v>
      </c>
      <c r="L5" s="140" t="s">
        <v>5</v>
      </c>
    </row>
    <row r="6" spans="1:247" ht="18.75" customHeight="1" x14ac:dyDescent="0.2">
      <c r="A6" s="98"/>
      <c r="B6" s="135"/>
      <c r="C6" s="135"/>
      <c r="D6" s="135"/>
      <c r="E6" s="140"/>
      <c r="F6" s="140"/>
      <c r="G6" s="140"/>
      <c r="H6" s="140"/>
      <c r="I6" s="140"/>
      <c r="J6" s="140"/>
      <c r="K6" s="140"/>
      <c r="L6" s="140"/>
    </row>
    <row r="7" spans="1:247" x14ac:dyDescent="0.2">
      <c r="A7" s="99" t="s">
        <v>2</v>
      </c>
      <c r="B7" s="100"/>
      <c r="C7" s="101"/>
      <c r="D7" s="101"/>
      <c r="E7" s="101"/>
      <c r="F7" s="101"/>
      <c r="G7" s="101"/>
      <c r="H7" s="102"/>
      <c r="I7" s="102"/>
      <c r="J7" s="102"/>
      <c r="K7" s="102"/>
      <c r="L7" s="102"/>
    </row>
    <row r="8" spans="1:247" x14ac:dyDescent="0.2">
      <c r="A8" s="103" t="s">
        <v>43</v>
      </c>
      <c r="B8" s="100"/>
      <c r="C8" s="101"/>
      <c r="D8" s="100">
        <f>SUM(B8:C8)</f>
        <v>0</v>
      </c>
      <c r="E8" s="100"/>
      <c r="F8" s="100"/>
      <c r="G8" s="100">
        <f>SUM(E8:F8)</f>
        <v>0</v>
      </c>
      <c r="H8" s="104"/>
      <c r="I8" s="102"/>
      <c r="J8" s="104">
        <f t="shared" ref="J8:K10" si="0">SUM(E8,H8)</f>
        <v>0</v>
      </c>
      <c r="K8" s="104">
        <f t="shared" si="0"/>
        <v>0</v>
      </c>
      <c r="L8" s="104">
        <f>SUM(J8:K8)</f>
        <v>0</v>
      </c>
    </row>
    <row r="9" spans="1:247" x14ac:dyDescent="0.2">
      <c r="A9" s="105" t="s">
        <v>44</v>
      </c>
      <c r="B9" s="104"/>
      <c r="C9" s="102"/>
      <c r="D9" s="100">
        <f>SUM(B9:C9)</f>
        <v>0</v>
      </c>
      <c r="E9" s="100"/>
      <c r="F9" s="100"/>
      <c r="G9" s="100">
        <f>SUM(E9:F9)</f>
        <v>0</v>
      </c>
      <c r="H9" s="102"/>
      <c r="I9" s="102"/>
      <c r="J9" s="104">
        <f t="shared" si="0"/>
        <v>0</v>
      </c>
      <c r="K9" s="104">
        <f t="shared" si="0"/>
        <v>0</v>
      </c>
      <c r="L9" s="104">
        <f t="shared" ref="L9:L52" si="1">SUM(J9:K9)</f>
        <v>0</v>
      </c>
    </row>
    <row r="10" spans="1:247" x14ac:dyDescent="0.2">
      <c r="A10" s="105" t="s">
        <v>45</v>
      </c>
      <c r="B10" s="104"/>
      <c r="C10" s="102"/>
      <c r="D10" s="100">
        <f>SUM(B10:C10)</f>
        <v>0</v>
      </c>
      <c r="E10" s="100"/>
      <c r="F10" s="100"/>
      <c r="G10" s="100">
        <f>SUM(E10:F10)</f>
        <v>0</v>
      </c>
      <c r="H10" s="102">
        <v>173</v>
      </c>
      <c r="I10" s="102"/>
      <c r="J10" s="104">
        <f t="shared" si="0"/>
        <v>173</v>
      </c>
      <c r="K10" s="104">
        <f t="shared" si="0"/>
        <v>0</v>
      </c>
      <c r="L10" s="104">
        <f t="shared" si="1"/>
        <v>173</v>
      </c>
    </row>
    <row r="11" spans="1:247" x14ac:dyDescent="0.2">
      <c r="A11" s="105" t="s">
        <v>46</v>
      </c>
      <c r="B11" s="106">
        <f>SUM(B12:B22)</f>
        <v>12853</v>
      </c>
      <c r="C11" s="106">
        <f t="shared" ref="C11:L11" si="2">SUM(C12:C22)</f>
        <v>0</v>
      </c>
      <c r="D11" s="106">
        <f t="shared" si="2"/>
        <v>12853</v>
      </c>
      <c r="E11" s="106">
        <f t="shared" si="2"/>
        <v>12853</v>
      </c>
      <c r="F11" s="106">
        <f t="shared" si="2"/>
        <v>0</v>
      </c>
      <c r="G11" s="106">
        <f t="shared" si="2"/>
        <v>12853</v>
      </c>
      <c r="H11" s="106">
        <f t="shared" si="2"/>
        <v>-2000</v>
      </c>
      <c r="I11" s="106">
        <f t="shared" si="2"/>
        <v>0</v>
      </c>
      <c r="J11" s="106">
        <f t="shared" si="2"/>
        <v>10853</v>
      </c>
      <c r="K11" s="106">
        <f t="shared" si="2"/>
        <v>0</v>
      </c>
      <c r="L11" s="106">
        <f t="shared" si="2"/>
        <v>10853</v>
      </c>
    </row>
    <row r="12" spans="1:247" x14ac:dyDescent="0.2">
      <c r="A12" s="107" t="s">
        <v>47</v>
      </c>
      <c r="B12" s="108"/>
      <c r="C12" s="109"/>
      <c r="D12" s="110"/>
      <c r="E12" s="110"/>
      <c r="F12" s="110"/>
      <c r="G12" s="110">
        <f t="shared" ref="G12:G50" si="3">SUM(E12:F12)</f>
        <v>0</v>
      </c>
      <c r="H12" s="109"/>
      <c r="I12" s="109"/>
      <c r="J12" s="108">
        <f>SUM(E12,H12)</f>
        <v>0</v>
      </c>
      <c r="K12" s="108">
        <f>SUM(F12,I12)</f>
        <v>0</v>
      </c>
      <c r="L12" s="108">
        <f t="shared" si="1"/>
        <v>0</v>
      </c>
    </row>
    <row r="13" spans="1:247" x14ac:dyDescent="0.2">
      <c r="A13" s="107" t="s">
        <v>48</v>
      </c>
      <c r="B13" s="108"/>
      <c r="C13" s="109"/>
      <c r="D13" s="110"/>
      <c r="E13" s="110"/>
      <c r="F13" s="110"/>
      <c r="G13" s="110">
        <f t="shared" si="3"/>
        <v>0</v>
      </c>
      <c r="H13" s="109"/>
      <c r="I13" s="109"/>
      <c r="J13" s="108">
        <f t="shared" ref="J13:J22" si="4">SUM(E13,H13)</f>
        <v>0</v>
      </c>
      <c r="K13" s="108">
        <f t="shared" ref="K13:K22" si="5">SUM(F13,I13)</f>
        <v>0</v>
      </c>
      <c r="L13" s="108">
        <f t="shared" si="1"/>
        <v>0</v>
      </c>
    </row>
    <row r="14" spans="1:247" x14ac:dyDescent="0.2">
      <c r="A14" s="107" t="s">
        <v>1</v>
      </c>
      <c r="B14" s="108">
        <v>210</v>
      </c>
      <c r="C14" s="109"/>
      <c r="D14" s="110">
        <f>SUM(B14:C14)</f>
        <v>210</v>
      </c>
      <c r="E14" s="110">
        <v>210</v>
      </c>
      <c r="F14" s="110"/>
      <c r="G14" s="110">
        <f t="shared" si="3"/>
        <v>210</v>
      </c>
      <c r="H14" s="109">
        <v>-60</v>
      </c>
      <c r="I14" s="109"/>
      <c r="J14" s="108">
        <f t="shared" si="4"/>
        <v>150</v>
      </c>
      <c r="K14" s="108">
        <f t="shared" si="5"/>
        <v>0</v>
      </c>
      <c r="L14" s="108">
        <f t="shared" si="1"/>
        <v>150</v>
      </c>
    </row>
    <row r="15" spans="1:247" x14ac:dyDescent="0.2">
      <c r="A15" s="107" t="s">
        <v>49</v>
      </c>
      <c r="B15" s="108">
        <v>8573</v>
      </c>
      <c r="C15" s="109"/>
      <c r="D15" s="110">
        <f>SUM(B15:C15)</f>
        <v>8573</v>
      </c>
      <c r="E15" s="110">
        <v>8573</v>
      </c>
      <c r="F15" s="110"/>
      <c r="G15" s="110">
        <f t="shared" si="3"/>
        <v>8573</v>
      </c>
      <c r="H15" s="110">
        <v>-431</v>
      </c>
      <c r="I15" s="109"/>
      <c r="J15" s="108">
        <f t="shared" si="4"/>
        <v>8142</v>
      </c>
      <c r="K15" s="108">
        <f t="shared" si="5"/>
        <v>0</v>
      </c>
      <c r="L15" s="108">
        <f t="shared" si="1"/>
        <v>8142</v>
      </c>
    </row>
    <row r="16" spans="1:247" x14ac:dyDescent="0.2">
      <c r="A16" s="107" t="s">
        <v>50</v>
      </c>
      <c r="B16" s="108"/>
      <c r="C16" s="109"/>
      <c r="D16" s="110"/>
      <c r="E16" s="110"/>
      <c r="F16" s="110"/>
      <c r="G16" s="110">
        <f t="shared" si="3"/>
        <v>0</v>
      </c>
      <c r="H16" s="109"/>
      <c r="I16" s="109"/>
      <c r="J16" s="108">
        <f t="shared" si="4"/>
        <v>0</v>
      </c>
      <c r="K16" s="108">
        <f t="shared" si="5"/>
        <v>0</v>
      </c>
      <c r="L16" s="108">
        <f t="shared" si="1"/>
        <v>0</v>
      </c>
    </row>
    <row r="17" spans="1:12" x14ac:dyDescent="0.2">
      <c r="A17" s="107" t="s">
        <v>51</v>
      </c>
      <c r="B17" s="108"/>
      <c r="C17" s="109"/>
      <c r="D17" s="110"/>
      <c r="E17" s="110"/>
      <c r="F17" s="110"/>
      <c r="G17" s="110">
        <f t="shared" si="3"/>
        <v>0</v>
      </c>
      <c r="H17" s="109"/>
      <c r="I17" s="109"/>
      <c r="J17" s="108">
        <f t="shared" si="4"/>
        <v>0</v>
      </c>
      <c r="K17" s="108">
        <f t="shared" si="5"/>
        <v>0</v>
      </c>
      <c r="L17" s="108">
        <f t="shared" si="1"/>
        <v>0</v>
      </c>
    </row>
    <row r="18" spans="1:12" x14ac:dyDescent="0.2">
      <c r="A18" s="107" t="s">
        <v>52</v>
      </c>
      <c r="B18" s="108">
        <v>2315</v>
      </c>
      <c r="C18" s="109"/>
      <c r="D18" s="110">
        <f>SUM(B18:C18)</f>
        <v>2315</v>
      </c>
      <c r="E18" s="110">
        <v>2315</v>
      </c>
      <c r="F18" s="110"/>
      <c r="G18" s="110">
        <f t="shared" si="3"/>
        <v>2315</v>
      </c>
      <c r="H18" s="109">
        <v>-132</v>
      </c>
      <c r="I18" s="109"/>
      <c r="J18" s="108">
        <f t="shared" si="4"/>
        <v>2183</v>
      </c>
      <c r="K18" s="108">
        <f t="shared" si="5"/>
        <v>0</v>
      </c>
      <c r="L18" s="108">
        <f t="shared" si="1"/>
        <v>2183</v>
      </c>
    </row>
    <row r="19" spans="1:12" x14ac:dyDescent="0.2">
      <c r="A19" s="107" t="s">
        <v>53</v>
      </c>
      <c r="B19" s="108">
        <v>1755</v>
      </c>
      <c r="C19" s="109"/>
      <c r="D19" s="110">
        <f>SUM(B19:C19)</f>
        <v>1755</v>
      </c>
      <c r="E19" s="110">
        <v>1755</v>
      </c>
      <c r="F19" s="110"/>
      <c r="G19" s="110">
        <f t="shared" si="3"/>
        <v>1755</v>
      </c>
      <c r="H19" s="109">
        <v>-1402</v>
      </c>
      <c r="I19" s="109"/>
      <c r="J19" s="108">
        <f t="shared" si="4"/>
        <v>353</v>
      </c>
      <c r="K19" s="108">
        <f t="shared" si="5"/>
        <v>0</v>
      </c>
      <c r="L19" s="108">
        <f t="shared" si="1"/>
        <v>353</v>
      </c>
    </row>
    <row r="20" spans="1:12" x14ac:dyDescent="0.2">
      <c r="A20" s="107" t="s">
        <v>0</v>
      </c>
      <c r="B20" s="108"/>
      <c r="C20" s="109"/>
      <c r="D20" s="110">
        <f>SUM(B20:C20)</f>
        <v>0</v>
      </c>
      <c r="E20" s="110"/>
      <c r="F20" s="110"/>
      <c r="G20" s="110">
        <f t="shared" si="3"/>
        <v>0</v>
      </c>
      <c r="H20" s="109"/>
      <c r="I20" s="109"/>
      <c r="J20" s="108">
        <f t="shared" si="4"/>
        <v>0</v>
      </c>
      <c r="K20" s="108">
        <f t="shared" si="5"/>
        <v>0</v>
      </c>
      <c r="L20" s="108">
        <f t="shared" si="1"/>
        <v>0</v>
      </c>
    </row>
    <row r="21" spans="1:12" x14ac:dyDescent="0.2">
      <c r="A21" s="107" t="s">
        <v>54</v>
      </c>
      <c r="B21" s="108"/>
      <c r="C21" s="109"/>
      <c r="D21" s="110"/>
      <c r="E21" s="110"/>
      <c r="F21" s="110"/>
      <c r="G21" s="100">
        <f t="shared" si="3"/>
        <v>0</v>
      </c>
      <c r="H21" s="109"/>
      <c r="I21" s="109"/>
      <c r="J21" s="108">
        <f t="shared" si="4"/>
        <v>0</v>
      </c>
      <c r="K21" s="108">
        <f t="shared" si="5"/>
        <v>0</v>
      </c>
      <c r="L21" s="108">
        <f t="shared" si="1"/>
        <v>0</v>
      </c>
    </row>
    <row r="22" spans="1:12" x14ac:dyDescent="0.2">
      <c r="A22" s="107" t="s">
        <v>55</v>
      </c>
      <c r="B22" s="108"/>
      <c r="C22" s="109"/>
      <c r="D22" s="110"/>
      <c r="E22" s="110"/>
      <c r="F22" s="110"/>
      <c r="G22" s="100">
        <f t="shared" si="3"/>
        <v>0</v>
      </c>
      <c r="H22" s="109">
        <v>25</v>
      </c>
      <c r="I22" s="109"/>
      <c r="J22" s="108">
        <f t="shared" si="4"/>
        <v>25</v>
      </c>
      <c r="K22" s="108">
        <f t="shared" si="5"/>
        <v>0</v>
      </c>
      <c r="L22" s="108">
        <f t="shared" si="1"/>
        <v>25</v>
      </c>
    </row>
    <row r="23" spans="1:12" x14ac:dyDescent="0.2">
      <c r="A23" s="105" t="s">
        <v>56</v>
      </c>
      <c r="B23" s="111">
        <f>SUM(B24:B29)</f>
        <v>0</v>
      </c>
      <c r="C23" s="111">
        <f t="shared" ref="C23:L23" si="6">SUM(C24:C29)</f>
        <v>0</v>
      </c>
      <c r="D23" s="111">
        <f t="shared" si="6"/>
        <v>0</v>
      </c>
      <c r="E23" s="111">
        <f t="shared" si="6"/>
        <v>0</v>
      </c>
      <c r="F23" s="111">
        <f t="shared" si="6"/>
        <v>0</v>
      </c>
      <c r="G23" s="111">
        <f t="shared" si="6"/>
        <v>0</v>
      </c>
      <c r="H23" s="111">
        <f t="shared" si="6"/>
        <v>0</v>
      </c>
      <c r="I23" s="111">
        <f t="shared" si="6"/>
        <v>0</v>
      </c>
      <c r="J23" s="111">
        <f t="shared" si="6"/>
        <v>0</v>
      </c>
      <c r="K23" s="111">
        <f t="shared" si="6"/>
        <v>0</v>
      </c>
      <c r="L23" s="111">
        <f t="shared" si="6"/>
        <v>0</v>
      </c>
    </row>
    <row r="24" spans="1:12" x14ac:dyDescent="0.2">
      <c r="A24" s="107" t="s">
        <v>47</v>
      </c>
      <c r="B24" s="112"/>
      <c r="C24" s="107"/>
      <c r="D24" s="112"/>
      <c r="E24" s="112"/>
      <c r="F24" s="112"/>
      <c r="G24" s="110">
        <f t="shared" si="3"/>
        <v>0</v>
      </c>
      <c r="H24" s="109"/>
      <c r="I24" s="109"/>
      <c r="J24" s="108">
        <f t="shared" ref="J24:K31" si="7">SUM(E24,H24)</f>
        <v>0</v>
      </c>
      <c r="K24" s="108">
        <f t="shared" si="7"/>
        <v>0</v>
      </c>
      <c r="L24" s="108">
        <f t="shared" si="1"/>
        <v>0</v>
      </c>
    </row>
    <row r="25" spans="1:12" x14ac:dyDescent="0.2">
      <c r="A25" s="107" t="s">
        <v>57</v>
      </c>
      <c r="B25" s="112"/>
      <c r="C25" s="107"/>
      <c r="D25" s="112"/>
      <c r="E25" s="112"/>
      <c r="F25" s="112"/>
      <c r="G25" s="110">
        <f t="shared" si="3"/>
        <v>0</v>
      </c>
      <c r="H25" s="109"/>
      <c r="I25" s="109"/>
      <c r="J25" s="108">
        <f t="shared" si="7"/>
        <v>0</v>
      </c>
      <c r="K25" s="108">
        <f t="shared" si="7"/>
        <v>0</v>
      </c>
      <c r="L25" s="108">
        <f t="shared" si="1"/>
        <v>0</v>
      </c>
    </row>
    <row r="26" spans="1:12" x14ac:dyDescent="0.2">
      <c r="A26" s="107" t="s">
        <v>58</v>
      </c>
      <c r="B26" s="112"/>
      <c r="C26" s="107"/>
      <c r="D26" s="113"/>
      <c r="E26" s="113"/>
      <c r="F26" s="113"/>
      <c r="G26" s="110">
        <f t="shared" si="3"/>
        <v>0</v>
      </c>
      <c r="H26" s="109"/>
      <c r="I26" s="109"/>
      <c r="J26" s="108">
        <f t="shared" si="7"/>
        <v>0</v>
      </c>
      <c r="K26" s="108">
        <f t="shared" si="7"/>
        <v>0</v>
      </c>
      <c r="L26" s="108">
        <f t="shared" si="1"/>
        <v>0</v>
      </c>
    </row>
    <row r="27" spans="1:12" x14ac:dyDescent="0.2">
      <c r="A27" s="107" t="s">
        <v>59</v>
      </c>
      <c r="B27" s="112"/>
      <c r="C27" s="107"/>
      <c r="D27" s="113"/>
      <c r="E27" s="113"/>
      <c r="F27" s="113"/>
      <c r="G27" s="110">
        <f t="shared" si="3"/>
        <v>0</v>
      </c>
      <c r="H27" s="109"/>
      <c r="I27" s="109"/>
      <c r="J27" s="108">
        <f t="shared" si="7"/>
        <v>0</v>
      </c>
      <c r="K27" s="108">
        <f t="shared" si="7"/>
        <v>0</v>
      </c>
      <c r="L27" s="108">
        <f t="shared" si="1"/>
        <v>0</v>
      </c>
    </row>
    <row r="28" spans="1:12" x14ac:dyDescent="0.2">
      <c r="A28" s="107" t="s">
        <v>60</v>
      </c>
      <c r="B28" s="112"/>
      <c r="C28" s="107"/>
      <c r="D28" s="113"/>
      <c r="E28" s="113"/>
      <c r="F28" s="113"/>
      <c r="G28" s="110">
        <f t="shared" si="3"/>
        <v>0</v>
      </c>
      <c r="H28" s="109"/>
      <c r="I28" s="109"/>
      <c r="J28" s="108">
        <f t="shared" si="7"/>
        <v>0</v>
      </c>
      <c r="K28" s="108">
        <f t="shared" si="7"/>
        <v>0</v>
      </c>
      <c r="L28" s="108">
        <f t="shared" si="1"/>
        <v>0</v>
      </c>
    </row>
    <row r="29" spans="1:12" x14ac:dyDescent="0.2">
      <c r="A29" s="107" t="s">
        <v>61</v>
      </c>
      <c r="B29" s="114"/>
      <c r="C29" s="107"/>
      <c r="D29" s="113"/>
      <c r="E29" s="113"/>
      <c r="F29" s="113"/>
      <c r="G29" s="110">
        <f t="shared" si="3"/>
        <v>0</v>
      </c>
      <c r="H29" s="109"/>
      <c r="I29" s="109"/>
      <c r="J29" s="108">
        <f t="shared" si="7"/>
        <v>0</v>
      </c>
      <c r="K29" s="108">
        <f t="shared" si="7"/>
        <v>0</v>
      </c>
      <c r="L29" s="108">
        <f t="shared" si="1"/>
        <v>0</v>
      </c>
    </row>
    <row r="30" spans="1:12" x14ac:dyDescent="0.2">
      <c r="A30" s="105" t="s">
        <v>62</v>
      </c>
      <c r="B30" s="115"/>
      <c r="C30" s="102"/>
      <c r="D30" s="100"/>
      <c r="E30" s="100"/>
      <c r="F30" s="100"/>
      <c r="G30" s="100">
        <f t="shared" si="3"/>
        <v>0</v>
      </c>
      <c r="H30" s="102"/>
      <c r="I30" s="102"/>
      <c r="J30" s="104">
        <f t="shared" si="7"/>
        <v>0</v>
      </c>
      <c r="K30" s="104">
        <f t="shared" si="7"/>
        <v>0</v>
      </c>
      <c r="L30" s="104">
        <f t="shared" si="1"/>
        <v>0</v>
      </c>
    </row>
    <row r="31" spans="1:12" x14ac:dyDescent="0.2">
      <c r="A31" s="105" t="s">
        <v>63</v>
      </c>
      <c r="B31" s="115"/>
      <c r="C31" s="102"/>
      <c r="D31" s="100"/>
      <c r="E31" s="104"/>
      <c r="F31" s="104"/>
      <c r="G31" s="100">
        <f t="shared" si="3"/>
        <v>0</v>
      </c>
      <c r="H31" s="102"/>
      <c r="I31" s="102"/>
      <c r="J31" s="104">
        <f t="shared" si="7"/>
        <v>0</v>
      </c>
      <c r="K31" s="104">
        <f t="shared" si="7"/>
        <v>0</v>
      </c>
      <c r="L31" s="104">
        <f t="shared" si="1"/>
        <v>0</v>
      </c>
    </row>
    <row r="32" spans="1:12" x14ac:dyDescent="0.2">
      <c r="A32" s="116" t="s">
        <v>71</v>
      </c>
      <c r="B32" s="117">
        <f>SUM(B8:B11,B23,B30:B31)</f>
        <v>12853</v>
      </c>
      <c r="C32" s="117">
        <f t="shared" ref="C32:L32" si="8">SUM(C8:C11,C23,C30:C31)</f>
        <v>0</v>
      </c>
      <c r="D32" s="117">
        <f t="shared" si="8"/>
        <v>12853</v>
      </c>
      <c r="E32" s="117">
        <f t="shared" si="8"/>
        <v>12853</v>
      </c>
      <c r="F32" s="117">
        <f t="shared" si="8"/>
        <v>0</v>
      </c>
      <c r="G32" s="117">
        <f t="shared" si="8"/>
        <v>12853</v>
      </c>
      <c r="H32" s="117">
        <f t="shared" si="8"/>
        <v>-1827</v>
      </c>
      <c r="I32" s="117">
        <f t="shared" si="8"/>
        <v>0</v>
      </c>
      <c r="J32" s="117">
        <f t="shared" si="8"/>
        <v>11026</v>
      </c>
      <c r="K32" s="117">
        <f t="shared" si="8"/>
        <v>0</v>
      </c>
      <c r="L32" s="117">
        <f t="shared" si="8"/>
        <v>11026</v>
      </c>
    </row>
    <row r="33" spans="1:14" x14ac:dyDescent="0.2">
      <c r="A33" s="118" t="s">
        <v>90</v>
      </c>
      <c r="B33" s="119"/>
      <c r="C33" s="119"/>
      <c r="D33" s="119"/>
      <c r="E33" s="120">
        <v>3574</v>
      </c>
      <c r="F33" s="120"/>
      <c r="G33" s="100">
        <f t="shared" si="3"/>
        <v>3574</v>
      </c>
      <c r="H33" s="120"/>
      <c r="I33" s="120"/>
      <c r="J33" s="104">
        <f>SUM(E33,H33)</f>
        <v>3574</v>
      </c>
      <c r="K33" s="104">
        <f>SUM(F33,I33)</f>
        <v>0</v>
      </c>
      <c r="L33" s="104">
        <f t="shared" si="1"/>
        <v>3574</v>
      </c>
    </row>
    <row r="34" spans="1:14" x14ac:dyDescent="0.2">
      <c r="A34" s="118" t="s">
        <v>75</v>
      </c>
      <c r="B34" s="104">
        <v>862180</v>
      </c>
      <c r="C34" s="104">
        <v>1758</v>
      </c>
      <c r="D34" s="104">
        <f>SUM(B34:C34)</f>
        <v>863938</v>
      </c>
      <c r="E34" s="104">
        <v>851269</v>
      </c>
      <c r="F34" s="104">
        <v>1758</v>
      </c>
      <c r="G34" s="100">
        <f t="shared" si="3"/>
        <v>853027</v>
      </c>
      <c r="H34" s="120">
        <v>-204802</v>
      </c>
      <c r="I34" s="102">
        <v>-650</v>
      </c>
      <c r="J34" s="104">
        <f>SUM(E34,H34)</f>
        <v>646467</v>
      </c>
      <c r="K34" s="104">
        <f>SUM(F34,I34)</f>
        <v>1108</v>
      </c>
      <c r="L34" s="104">
        <f t="shared" si="1"/>
        <v>647575</v>
      </c>
      <c r="N34" s="131"/>
    </row>
    <row r="35" spans="1:14" x14ac:dyDescent="0.2">
      <c r="A35" s="121" t="s">
        <v>72</v>
      </c>
      <c r="B35" s="122">
        <f>SUM(B32:B34)</f>
        <v>875033</v>
      </c>
      <c r="C35" s="122">
        <f t="shared" ref="C35:L35" si="9">SUM(C32:C34)</f>
        <v>1758</v>
      </c>
      <c r="D35" s="122">
        <f t="shared" si="9"/>
        <v>876791</v>
      </c>
      <c r="E35" s="122">
        <f t="shared" si="9"/>
        <v>867696</v>
      </c>
      <c r="F35" s="122">
        <f t="shared" si="9"/>
        <v>1758</v>
      </c>
      <c r="G35" s="122">
        <f t="shared" si="9"/>
        <v>869454</v>
      </c>
      <c r="H35" s="122">
        <f t="shared" si="9"/>
        <v>-206629</v>
      </c>
      <c r="I35" s="122">
        <f t="shared" si="9"/>
        <v>-650</v>
      </c>
      <c r="J35" s="122">
        <f t="shared" si="9"/>
        <v>661067</v>
      </c>
      <c r="K35" s="122">
        <f t="shared" si="9"/>
        <v>1108</v>
      </c>
      <c r="L35" s="122">
        <f t="shared" si="9"/>
        <v>662175</v>
      </c>
    </row>
    <row r="36" spans="1:14" x14ac:dyDescent="0.2">
      <c r="A36" s="123"/>
      <c r="B36" s="115"/>
      <c r="C36" s="115"/>
      <c r="D36" s="115"/>
      <c r="E36" s="115"/>
      <c r="F36" s="115"/>
      <c r="G36" s="100"/>
      <c r="H36" s="102"/>
      <c r="I36" s="102"/>
      <c r="J36" s="104"/>
      <c r="K36" s="104"/>
      <c r="L36" s="104"/>
    </row>
    <row r="37" spans="1:14" x14ac:dyDescent="0.2">
      <c r="A37" s="123" t="s">
        <v>3</v>
      </c>
      <c r="B37" s="104"/>
      <c r="C37" s="102"/>
      <c r="D37" s="100"/>
      <c r="E37" s="104"/>
      <c r="F37" s="104"/>
      <c r="G37" s="100"/>
      <c r="H37" s="102"/>
      <c r="I37" s="102"/>
      <c r="J37" s="104"/>
      <c r="K37" s="104"/>
      <c r="L37" s="104"/>
    </row>
    <row r="38" spans="1:14" x14ac:dyDescent="0.2">
      <c r="A38" s="105" t="s">
        <v>4</v>
      </c>
      <c r="B38" s="104">
        <v>612914</v>
      </c>
      <c r="C38" s="104">
        <v>1000</v>
      </c>
      <c r="D38" s="100">
        <f>SUM(B38:C38)</f>
        <v>613914</v>
      </c>
      <c r="E38" s="104">
        <v>594203</v>
      </c>
      <c r="F38" s="104">
        <v>1000</v>
      </c>
      <c r="G38" s="100">
        <f t="shared" si="3"/>
        <v>595203</v>
      </c>
      <c r="H38" s="100">
        <v>-116096</v>
      </c>
      <c r="I38" s="102">
        <v>-650</v>
      </c>
      <c r="J38" s="104">
        <f>SUM(E38,H38)</f>
        <v>478107</v>
      </c>
      <c r="K38" s="104">
        <f>SUM(F38,I38)</f>
        <v>350</v>
      </c>
      <c r="L38" s="104">
        <f t="shared" si="1"/>
        <v>478457</v>
      </c>
    </row>
    <row r="39" spans="1:14" x14ac:dyDescent="0.2">
      <c r="A39" s="105" t="s">
        <v>64</v>
      </c>
      <c r="B39" s="104">
        <v>116395</v>
      </c>
      <c r="C39" s="104">
        <v>488</v>
      </c>
      <c r="D39" s="100">
        <f>SUM(B39:C39)</f>
        <v>116883</v>
      </c>
      <c r="E39" s="104">
        <v>113121</v>
      </c>
      <c r="F39" s="104">
        <v>488</v>
      </c>
      <c r="G39" s="100">
        <f t="shared" si="3"/>
        <v>113609</v>
      </c>
      <c r="H39" s="100">
        <v>-30647</v>
      </c>
      <c r="I39" s="102"/>
      <c r="J39" s="104">
        <f>SUM(E39,H39)</f>
        <v>82474</v>
      </c>
      <c r="K39" s="104">
        <f>SUM(F39,I39)</f>
        <v>488</v>
      </c>
      <c r="L39" s="104">
        <f t="shared" si="1"/>
        <v>82962</v>
      </c>
    </row>
    <row r="40" spans="1:14" x14ac:dyDescent="0.2">
      <c r="A40" s="116" t="s">
        <v>5</v>
      </c>
      <c r="B40" s="122">
        <f>SUM(B38:B39)</f>
        <v>729309</v>
      </c>
      <c r="C40" s="122">
        <f t="shared" ref="C40:L40" si="10">SUM(C38:C39)</f>
        <v>1488</v>
      </c>
      <c r="D40" s="122">
        <f t="shared" si="10"/>
        <v>730797</v>
      </c>
      <c r="E40" s="122">
        <f t="shared" si="10"/>
        <v>707324</v>
      </c>
      <c r="F40" s="122">
        <f t="shared" si="10"/>
        <v>1488</v>
      </c>
      <c r="G40" s="122">
        <f t="shared" si="10"/>
        <v>708812</v>
      </c>
      <c r="H40" s="122">
        <f t="shared" si="10"/>
        <v>-146743</v>
      </c>
      <c r="I40" s="122">
        <f t="shared" si="10"/>
        <v>-650</v>
      </c>
      <c r="J40" s="122">
        <f t="shared" si="10"/>
        <v>560581</v>
      </c>
      <c r="K40" s="122">
        <f t="shared" si="10"/>
        <v>838</v>
      </c>
      <c r="L40" s="122">
        <f t="shared" si="10"/>
        <v>561419</v>
      </c>
    </row>
    <row r="41" spans="1:14" x14ac:dyDescent="0.2">
      <c r="A41" s="105" t="s">
        <v>6</v>
      </c>
      <c r="B41" s="111">
        <v>132894</v>
      </c>
      <c r="C41" s="111">
        <v>270</v>
      </c>
      <c r="D41" s="111">
        <f>SUM(B41:C41)</f>
        <v>133164</v>
      </c>
      <c r="E41" s="120">
        <v>147542</v>
      </c>
      <c r="F41" s="120">
        <v>270</v>
      </c>
      <c r="G41" s="100">
        <f t="shared" si="3"/>
        <v>147812</v>
      </c>
      <c r="H41" s="120">
        <v>-49068</v>
      </c>
      <c r="I41" s="120"/>
      <c r="J41" s="120">
        <f t="shared" ref="J41:K43" si="11">SUM(E41,H41)</f>
        <v>98474</v>
      </c>
      <c r="K41" s="120">
        <f t="shared" si="11"/>
        <v>270</v>
      </c>
      <c r="L41" s="104">
        <f t="shared" si="1"/>
        <v>98744</v>
      </c>
    </row>
    <row r="42" spans="1:14" x14ac:dyDescent="0.2">
      <c r="A42" s="105" t="s">
        <v>65</v>
      </c>
      <c r="B42" s="106"/>
      <c r="C42" s="118"/>
      <c r="D42" s="124">
        <f>SUM(B42:C42)</f>
        <v>0</v>
      </c>
      <c r="E42" s="106">
        <v>0</v>
      </c>
      <c r="F42" s="106"/>
      <c r="G42" s="100">
        <f t="shared" si="3"/>
        <v>0</v>
      </c>
      <c r="H42" s="120"/>
      <c r="I42" s="120"/>
      <c r="J42" s="120">
        <f t="shared" si="11"/>
        <v>0</v>
      </c>
      <c r="K42" s="120">
        <f t="shared" si="11"/>
        <v>0</v>
      </c>
      <c r="L42" s="104">
        <f t="shared" si="1"/>
        <v>0</v>
      </c>
    </row>
    <row r="43" spans="1:14" x14ac:dyDescent="0.2">
      <c r="A43" s="105" t="s">
        <v>66</v>
      </c>
      <c r="B43" s="106"/>
      <c r="C43" s="106"/>
      <c r="D43" s="124"/>
      <c r="E43" s="106"/>
      <c r="F43" s="106"/>
      <c r="G43" s="100">
        <f t="shared" si="3"/>
        <v>0</v>
      </c>
      <c r="H43" s="120"/>
      <c r="I43" s="120"/>
      <c r="J43" s="120">
        <f t="shared" si="11"/>
        <v>0</v>
      </c>
      <c r="K43" s="120">
        <f t="shared" si="11"/>
        <v>0</v>
      </c>
      <c r="L43" s="104">
        <f t="shared" si="1"/>
        <v>0</v>
      </c>
    </row>
    <row r="44" spans="1:14" x14ac:dyDescent="0.2">
      <c r="A44" s="116" t="s">
        <v>67</v>
      </c>
      <c r="B44" s="122">
        <f>SUM(B40:B43)</f>
        <v>862203</v>
      </c>
      <c r="C44" s="122">
        <f t="shared" ref="C44:L44" si="12">SUM(C40:C43)</f>
        <v>1758</v>
      </c>
      <c r="D44" s="122">
        <f t="shared" si="12"/>
        <v>863961</v>
      </c>
      <c r="E44" s="122">
        <f t="shared" si="12"/>
        <v>854866</v>
      </c>
      <c r="F44" s="122">
        <f t="shared" si="12"/>
        <v>1758</v>
      </c>
      <c r="G44" s="122">
        <f t="shared" si="12"/>
        <v>856624</v>
      </c>
      <c r="H44" s="122">
        <f t="shared" si="12"/>
        <v>-195811</v>
      </c>
      <c r="I44" s="122">
        <f t="shared" si="12"/>
        <v>-650</v>
      </c>
      <c r="J44" s="122">
        <f t="shared" si="12"/>
        <v>659055</v>
      </c>
      <c r="K44" s="122">
        <f t="shared" si="12"/>
        <v>1108</v>
      </c>
      <c r="L44" s="122">
        <f t="shared" si="12"/>
        <v>660163</v>
      </c>
    </row>
    <row r="45" spans="1:14" x14ac:dyDescent="0.2">
      <c r="A45" s="105" t="s">
        <v>8</v>
      </c>
      <c r="B45" s="104">
        <v>12830</v>
      </c>
      <c r="C45" s="104"/>
      <c r="D45" s="100">
        <f>SUM(B45:C45)</f>
        <v>12830</v>
      </c>
      <c r="E45" s="104">
        <v>12830</v>
      </c>
      <c r="F45" s="104"/>
      <c r="G45" s="100">
        <f t="shared" si="3"/>
        <v>12830</v>
      </c>
      <c r="H45" s="120">
        <v>-10818</v>
      </c>
      <c r="I45" s="120"/>
      <c r="J45" s="104">
        <f t="shared" ref="J45:K47" si="13">SUM(E45,H45)</f>
        <v>2012</v>
      </c>
      <c r="K45" s="104">
        <f t="shared" si="13"/>
        <v>0</v>
      </c>
      <c r="L45" s="104">
        <f t="shared" si="1"/>
        <v>2012</v>
      </c>
    </row>
    <row r="46" spans="1:14" x14ac:dyDescent="0.2">
      <c r="A46" s="105" t="s">
        <v>9</v>
      </c>
      <c r="B46" s="104"/>
      <c r="C46" s="104"/>
      <c r="D46" s="100"/>
      <c r="E46" s="104"/>
      <c r="F46" s="104"/>
      <c r="G46" s="100">
        <f t="shared" si="3"/>
        <v>0</v>
      </c>
      <c r="H46" s="120"/>
      <c r="I46" s="120"/>
      <c r="J46" s="104">
        <f t="shared" si="13"/>
        <v>0</v>
      </c>
      <c r="K46" s="104">
        <f t="shared" si="13"/>
        <v>0</v>
      </c>
      <c r="L46" s="104">
        <f t="shared" si="1"/>
        <v>0</v>
      </c>
    </row>
    <row r="47" spans="1:14" x14ac:dyDescent="0.2">
      <c r="A47" s="105" t="s">
        <v>68</v>
      </c>
      <c r="B47" s="111"/>
      <c r="C47" s="111"/>
      <c r="D47" s="111"/>
      <c r="E47" s="120"/>
      <c r="F47" s="120"/>
      <c r="G47" s="100">
        <f t="shared" si="3"/>
        <v>0</v>
      </c>
      <c r="H47" s="120"/>
      <c r="I47" s="120"/>
      <c r="J47" s="104">
        <f t="shared" si="13"/>
        <v>0</v>
      </c>
      <c r="K47" s="104">
        <f t="shared" si="13"/>
        <v>0</v>
      </c>
      <c r="L47" s="104">
        <f t="shared" si="1"/>
        <v>0</v>
      </c>
    </row>
    <row r="48" spans="1:14" x14ac:dyDescent="0.2">
      <c r="A48" s="116" t="s">
        <v>69</v>
      </c>
      <c r="B48" s="122">
        <f>SUM(B45:B47)</f>
        <v>12830</v>
      </c>
      <c r="C48" s="122">
        <f t="shared" ref="C48:L48" si="14">SUM(C45:C47)</f>
        <v>0</v>
      </c>
      <c r="D48" s="122">
        <f t="shared" si="14"/>
        <v>12830</v>
      </c>
      <c r="E48" s="122">
        <f t="shared" si="14"/>
        <v>12830</v>
      </c>
      <c r="F48" s="122">
        <f t="shared" si="14"/>
        <v>0</v>
      </c>
      <c r="G48" s="122">
        <f t="shared" si="14"/>
        <v>12830</v>
      </c>
      <c r="H48" s="122">
        <f t="shared" si="14"/>
        <v>-10818</v>
      </c>
      <c r="I48" s="122">
        <f t="shared" si="14"/>
        <v>0</v>
      </c>
      <c r="J48" s="122">
        <f t="shared" si="14"/>
        <v>2012</v>
      </c>
      <c r="K48" s="122">
        <f t="shared" si="14"/>
        <v>0</v>
      </c>
      <c r="L48" s="122">
        <f t="shared" si="14"/>
        <v>2012</v>
      </c>
    </row>
    <row r="49" spans="1:12" x14ac:dyDescent="0.2">
      <c r="A49" s="116" t="s">
        <v>74</v>
      </c>
      <c r="B49" s="122">
        <f>SUM(B48,B44)</f>
        <v>875033</v>
      </c>
      <c r="C49" s="122">
        <f t="shared" ref="C49:L49" si="15">SUM(C48,C44)</f>
        <v>1758</v>
      </c>
      <c r="D49" s="122">
        <f t="shared" si="15"/>
        <v>876791</v>
      </c>
      <c r="E49" s="122">
        <f t="shared" si="15"/>
        <v>867696</v>
      </c>
      <c r="F49" s="122">
        <f t="shared" si="15"/>
        <v>1758</v>
      </c>
      <c r="G49" s="122">
        <f t="shared" si="15"/>
        <v>869454</v>
      </c>
      <c r="H49" s="122">
        <f t="shared" si="15"/>
        <v>-206629</v>
      </c>
      <c r="I49" s="122">
        <f t="shared" si="15"/>
        <v>-650</v>
      </c>
      <c r="J49" s="122">
        <f t="shared" si="15"/>
        <v>661067</v>
      </c>
      <c r="K49" s="122">
        <f t="shared" si="15"/>
        <v>1108</v>
      </c>
      <c r="L49" s="122">
        <f t="shared" si="15"/>
        <v>662175</v>
      </c>
    </row>
    <row r="50" spans="1:12" x14ac:dyDescent="0.2">
      <c r="A50" s="118" t="s">
        <v>70</v>
      </c>
      <c r="B50" s="104"/>
      <c r="C50" s="102"/>
      <c r="D50" s="100"/>
      <c r="E50" s="104"/>
      <c r="F50" s="104"/>
      <c r="G50" s="100">
        <f t="shared" si="3"/>
        <v>0</v>
      </c>
      <c r="H50" s="102"/>
      <c r="I50" s="102"/>
      <c r="J50" s="104">
        <f>SUM(E50,H50)</f>
        <v>0</v>
      </c>
      <c r="K50" s="104">
        <f>SUM(F50,I50)</f>
        <v>0</v>
      </c>
      <c r="L50" s="104">
        <f t="shared" si="1"/>
        <v>0</v>
      </c>
    </row>
    <row r="51" spans="1:12" x14ac:dyDescent="0.2">
      <c r="A51" s="125" t="s">
        <v>73</v>
      </c>
      <c r="B51" s="122">
        <f>SUM(B49:B50)</f>
        <v>875033</v>
      </c>
      <c r="C51" s="122">
        <f t="shared" ref="C51:L51" si="16">SUM(C49:C50)</f>
        <v>1758</v>
      </c>
      <c r="D51" s="122">
        <f t="shared" si="16"/>
        <v>876791</v>
      </c>
      <c r="E51" s="122">
        <f t="shared" si="16"/>
        <v>867696</v>
      </c>
      <c r="F51" s="122">
        <f t="shared" si="16"/>
        <v>1758</v>
      </c>
      <c r="G51" s="122">
        <f t="shared" si="16"/>
        <v>869454</v>
      </c>
      <c r="H51" s="122">
        <f t="shared" si="16"/>
        <v>-206629</v>
      </c>
      <c r="I51" s="122">
        <f t="shared" si="16"/>
        <v>-650</v>
      </c>
      <c r="J51" s="122">
        <f t="shared" si="16"/>
        <v>661067</v>
      </c>
      <c r="K51" s="122">
        <f t="shared" si="16"/>
        <v>1108</v>
      </c>
      <c r="L51" s="122">
        <f t="shared" si="16"/>
        <v>662175</v>
      </c>
    </row>
    <row r="52" spans="1:12" x14ac:dyDescent="0.2">
      <c r="A52" s="126" t="s">
        <v>10</v>
      </c>
      <c r="B52" s="111">
        <v>102</v>
      </c>
      <c r="C52" s="111"/>
      <c r="D52" s="111">
        <f>SUM(B52:C52)</f>
        <v>102</v>
      </c>
      <c r="E52" s="120">
        <v>96</v>
      </c>
      <c r="F52" s="120"/>
      <c r="G52" s="120">
        <f>SUM(E52:F52)</f>
        <v>96</v>
      </c>
      <c r="H52" s="132"/>
      <c r="I52" s="132"/>
      <c r="J52" s="104">
        <f>SUM(E52,H52)</f>
        <v>96</v>
      </c>
      <c r="K52" s="104">
        <f>SUM(F52,I52)</f>
        <v>0</v>
      </c>
      <c r="L52" s="104">
        <f t="shared" si="1"/>
        <v>96</v>
      </c>
    </row>
    <row r="53" spans="1:12" x14ac:dyDescent="0.2">
      <c r="A53" s="127" t="s">
        <v>89</v>
      </c>
      <c r="B53" s="111">
        <v>0</v>
      </c>
      <c r="C53" s="111"/>
      <c r="D53" s="111">
        <f>SUM(B53:C53)</f>
        <v>0</v>
      </c>
      <c r="E53" s="120"/>
      <c r="F53" s="120"/>
      <c r="G53" s="120">
        <f>SUM(E53:F53)</f>
        <v>0</v>
      </c>
      <c r="H53" s="102"/>
      <c r="I53" s="102"/>
      <c r="J53" s="104">
        <f>SUM(B53,H53)</f>
        <v>0</v>
      </c>
      <c r="K53" s="104">
        <f>SUM(C53,I53)</f>
        <v>0</v>
      </c>
      <c r="L53" s="104">
        <f>SUM(J53:K53)</f>
        <v>0</v>
      </c>
    </row>
    <row r="54" spans="1:12" x14ac:dyDescent="0.2">
      <c r="A54" s="128"/>
      <c r="B54" s="129"/>
      <c r="C54" s="130"/>
      <c r="D54" s="130"/>
      <c r="E54" s="96"/>
      <c r="F54" s="96"/>
      <c r="G54" s="96"/>
    </row>
  </sheetData>
  <mergeCells count="16">
    <mergeCell ref="A2:L2"/>
    <mergeCell ref="H4:I4"/>
    <mergeCell ref="J4:L4"/>
    <mergeCell ref="H5:H6"/>
    <mergeCell ref="I5:I6"/>
    <mergeCell ref="J5:J6"/>
    <mergeCell ref="K5:K6"/>
    <mergeCell ref="L5:L6"/>
    <mergeCell ref="B4:B6"/>
    <mergeCell ref="C4:C6"/>
    <mergeCell ref="D4:D6"/>
    <mergeCell ref="A4:A5"/>
    <mergeCell ref="E4:G4"/>
    <mergeCell ref="E5:E6"/>
    <mergeCell ref="F5:F6"/>
    <mergeCell ref="G5:G6"/>
  </mergeCells>
  <phoneticPr fontId="0" type="noConversion"/>
  <printOptions horizontalCentered="1"/>
  <pageMargins left="0.31496062992125984" right="0.19685039370078741" top="0.9055118110236221" bottom="0.11811023622047245" header="0.51181102362204722" footer="0.51181102362204722"/>
  <pageSetup paperSize="9" scale="60" orientation="portrait" cellComments="asDisplayed" useFirstPageNumber="1" r:id="rId1"/>
  <headerFooter alignWithMargins="0">
    <oddFooter xml:space="preserve">&amp;C&amp;P&amp;R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83"/>
  <sheetViews>
    <sheetView zoomScale="75" zoomScaleNormal="75" zoomScaleSheetLayoutView="75" workbookViewId="0">
      <selection activeCell="S32" sqref="S32"/>
    </sheetView>
  </sheetViews>
  <sheetFormatPr defaultRowHeight="12.75" x14ac:dyDescent="0.2"/>
  <cols>
    <col min="1" max="1" width="9.140625" style="1"/>
    <col min="2" max="2" width="70.5703125" style="1" customWidth="1"/>
    <col min="3" max="3" width="13.140625" style="2" hidden="1" customWidth="1"/>
    <col min="4" max="4" width="13.28515625" style="2" hidden="1" customWidth="1"/>
    <col min="5" max="5" width="14.28515625" style="3" customWidth="1"/>
    <col min="6" max="6" width="12.42578125" style="2" customWidth="1"/>
    <col min="7" max="7" width="13.42578125" style="2" hidden="1" customWidth="1"/>
    <col min="8" max="8" width="13.42578125" style="2" customWidth="1"/>
    <col min="9" max="9" width="13" style="2" customWidth="1"/>
    <col min="10" max="10" width="12.28515625" style="2" customWidth="1"/>
    <col min="11" max="12" width="13.7109375" style="2" customWidth="1"/>
    <col min="13" max="13" width="0.28515625" style="1" hidden="1" customWidth="1"/>
    <col min="14" max="14" width="9.140625" style="1" hidden="1" customWidth="1"/>
    <col min="15" max="15" width="15.5703125" style="1" customWidth="1"/>
    <col min="16" max="16" width="14.140625" style="1" customWidth="1"/>
    <col min="17" max="17" width="13" style="1" customWidth="1"/>
    <col min="18" max="18" width="11.28515625" style="1" customWidth="1"/>
    <col min="19" max="19" width="9.5703125" style="1" customWidth="1"/>
    <col min="20" max="20" width="12.42578125" style="1" customWidth="1"/>
    <col min="21" max="21" width="11.28515625" style="1" customWidth="1"/>
    <col min="22" max="16384" width="9.140625" style="1"/>
  </cols>
  <sheetData>
    <row r="1" spans="1:24" ht="15" x14ac:dyDescent="0.2">
      <c r="I1" s="144"/>
      <c r="J1" s="144"/>
      <c r="K1" s="144"/>
      <c r="L1" s="144"/>
      <c r="M1" s="144"/>
      <c r="N1" s="144"/>
      <c r="O1" s="144"/>
    </row>
    <row r="2" spans="1:24" ht="16.5" customHeight="1" x14ac:dyDescent="0.2">
      <c r="B2" s="171" t="s">
        <v>76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</row>
    <row r="3" spans="1:24" ht="12.75" customHeight="1" x14ac:dyDescent="0.2">
      <c r="B3" s="4"/>
      <c r="C3" s="5"/>
      <c r="D3" s="5"/>
      <c r="E3" s="5"/>
      <c r="F3" s="5"/>
      <c r="G3" s="5"/>
      <c r="H3" s="5"/>
      <c r="I3" s="5"/>
      <c r="J3" s="1"/>
      <c r="K3" s="1"/>
      <c r="L3" s="1"/>
      <c r="O3" s="1" t="s">
        <v>16</v>
      </c>
    </row>
    <row r="4" spans="1:24" ht="25.5" customHeight="1" x14ac:dyDescent="0.25">
      <c r="A4" s="162" t="s">
        <v>77</v>
      </c>
      <c r="B4" s="152" t="s">
        <v>17</v>
      </c>
      <c r="C4" s="164" t="s">
        <v>11</v>
      </c>
      <c r="D4" s="165"/>
      <c r="E4" s="165"/>
      <c r="F4" s="168" t="s">
        <v>18</v>
      </c>
      <c r="G4" s="6" t="s">
        <v>19</v>
      </c>
      <c r="H4" s="165" t="s">
        <v>20</v>
      </c>
      <c r="I4" s="156" t="s">
        <v>21</v>
      </c>
      <c r="J4" s="156" t="s">
        <v>7</v>
      </c>
      <c r="K4" s="158" t="s">
        <v>22</v>
      </c>
      <c r="L4" s="159"/>
      <c r="M4" s="7"/>
      <c r="N4" s="7"/>
      <c r="O4" s="170" t="s">
        <v>23</v>
      </c>
      <c r="P4" s="174"/>
      <c r="Q4" s="9"/>
      <c r="R4" s="175"/>
      <c r="S4" s="160"/>
      <c r="T4" s="161"/>
      <c r="U4" s="160"/>
      <c r="V4" s="13"/>
      <c r="W4" s="155"/>
      <c r="X4" s="155"/>
    </row>
    <row r="5" spans="1:24" ht="24.75" customHeight="1" x14ac:dyDescent="0.25">
      <c r="A5" s="162"/>
      <c r="B5" s="152"/>
      <c r="C5" s="166"/>
      <c r="D5" s="167"/>
      <c r="E5" s="167"/>
      <c r="F5" s="169"/>
      <c r="G5" s="17"/>
      <c r="H5" s="167"/>
      <c r="I5" s="157"/>
      <c r="J5" s="157"/>
      <c r="K5" s="7" t="s">
        <v>24</v>
      </c>
      <c r="L5" s="7" t="s">
        <v>25</v>
      </c>
      <c r="M5" s="7"/>
      <c r="N5" s="7" t="s">
        <v>25</v>
      </c>
      <c r="O5" s="170"/>
      <c r="P5" s="174"/>
      <c r="Q5" s="10"/>
      <c r="R5" s="175"/>
      <c r="S5" s="160"/>
      <c r="T5" s="161"/>
      <c r="U5" s="160"/>
      <c r="V5" s="13"/>
      <c r="W5" s="155"/>
      <c r="X5" s="155"/>
    </row>
    <row r="6" spans="1:24" ht="24.75" customHeight="1" x14ac:dyDescent="0.25">
      <c r="A6" s="87"/>
      <c r="B6" s="19" t="s">
        <v>14</v>
      </c>
      <c r="C6" s="20"/>
      <c r="D6" s="21"/>
      <c r="E6" s="15"/>
      <c r="F6" s="16"/>
      <c r="G6" s="17"/>
      <c r="H6" s="15"/>
      <c r="I6" s="18"/>
      <c r="J6" s="18"/>
      <c r="K6" s="7"/>
      <c r="L6" s="7"/>
      <c r="M6" s="7"/>
      <c r="N6" s="7"/>
      <c r="O6" s="7"/>
      <c r="P6" s="8"/>
      <c r="Q6" s="10"/>
      <c r="R6" s="10"/>
      <c r="S6" s="11"/>
      <c r="T6" s="12"/>
      <c r="U6" s="11"/>
      <c r="V6" s="13"/>
      <c r="W6" s="14"/>
      <c r="X6" s="14"/>
    </row>
    <row r="7" spans="1:24" ht="12.75" customHeight="1" x14ac:dyDescent="0.25">
      <c r="A7" s="88"/>
      <c r="B7" s="80" t="s">
        <v>40</v>
      </c>
      <c r="C7" s="20"/>
      <c r="D7" s="21"/>
      <c r="E7" s="24">
        <f t="shared" ref="E7:E12" si="0">SUM(F7:O7,E35:K35)</f>
        <v>0</v>
      </c>
      <c r="F7" s="81"/>
      <c r="G7" s="82"/>
      <c r="H7" s="83"/>
      <c r="I7" s="24"/>
      <c r="J7" s="84"/>
      <c r="K7" s="85"/>
      <c r="L7" s="85"/>
      <c r="M7" s="85"/>
      <c r="N7" s="85"/>
      <c r="O7" s="85"/>
      <c r="P7" s="8"/>
      <c r="Q7" s="10"/>
      <c r="R7" s="10"/>
      <c r="S7" s="11"/>
      <c r="T7" s="12"/>
      <c r="U7" s="11"/>
      <c r="V7" s="13"/>
      <c r="W7" s="14"/>
      <c r="X7" s="14"/>
    </row>
    <row r="8" spans="1:24" ht="12.75" customHeight="1" x14ac:dyDescent="0.25">
      <c r="A8" s="88"/>
      <c r="B8" s="80" t="s">
        <v>41</v>
      </c>
      <c r="C8" s="20"/>
      <c r="D8" s="21"/>
      <c r="E8" s="24">
        <f t="shared" si="0"/>
        <v>0</v>
      </c>
      <c r="F8" s="81"/>
      <c r="G8" s="82"/>
      <c r="H8" s="83"/>
      <c r="I8" s="24"/>
      <c r="J8" s="84"/>
      <c r="K8" s="85"/>
      <c r="L8" s="85"/>
      <c r="M8" s="85"/>
      <c r="N8" s="85"/>
      <c r="O8" s="85"/>
      <c r="P8" s="8"/>
      <c r="Q8" s="10"/>
      <c r="R8" s="10"/>
      <c r="S8" s="11"/>
      <c r="T8" s="12"/>
      <c r="U8" s="11"/>
      <c r="V8" s="13"/>
      <c r="W8" s="14"/>
      <c r="X8" s="14"/>
    </row>
    <row r="9" spans="1:24" ht="12.75" customHeight="1" x14ac:dyDescent="0.25">
      <c r="A9" s="88"/>
      <c r="B9" s="80" t="s">
        <v>42</v>
      </c>
      <c r="C9" s="20"/>
      <c r="D9" s="21"/>
      <c r="E9" s="24">
        <f t="shared" si="0"/>
        <v>0</v>
      </c>
      <c r="F9" s="81"/>
      <c r="G9" s="82"/>
      <c r="H9" s="83"/>
      <c r="I9" s="24"/>
      <c r="J9" s="84"/>
      <c r="K9" s="85"/>
      <c r="L9" s="85"/>
      <c r="M9" s="85"/>
      <c r="N9" s="85"/>
      <c r="O9" s="85"/>
      <c r="P9" s="8"/>
      <c r="Q9" s="10"/>
      <c r="R9" s="10"/>
      <c r="S9" s="11"/>
      <c r="T9" s="12"/>
      <c r="U9" s="11"/>
      <c r="V9" s="13"/>
      <c r="W9" s="14"/>
      <c r="X9" s="14"/>
    </row>
    <row r="10" spans="1:24" s="27" customFormat="1" ht="12.75" customHeight="1" x14ac:dyDescent="0.25">
      <c r="A10" s="88" t="s">
        <v>78</v>
      </c>
      <c r="B10" s="22" t="s">
        <v>26</v>
      </c>
      <c r="C10" s="23"/>
      <c r="D10" s="23"/>
      <c r="E10" s="24">
        <f t="shared" si="0"/>
        <v>316953</v>
      </c>
      <c r="F10" s="24">
        <v>181335</v>
      </c>
      <c r="G10" s="24"/>
      <c r="H10" s="24">
        <v>52586</v>
      </c>
      <c r="I10" s="89">
        <v>79916</v>
      </c>
      <c r="J10" s="24"/>
      <c r="K10" s="24"/>
      <c r="L10" s="24"/>
      <c r="M10" s="24"/>
      <c r="N10" s="24"/>
      <c r="O10" s="24"/>
      <c r="P10" s="25"/>
      <c r="Q10" s="26"/>
      <c r="R10" s="26"/>
      <c r="S10" s="26"/>
      <c r="T10" s="26"/>
      <c r="U10" s="26"/>
    </row>
    <row r="11" spans="1:24" s="27" customFormat="1" ht="12.75" customHeight="1" x14ac:dyDescent="0.25">
      <c r="A11" s="88" t="s">
        <v>79</v>
      </c>
      <c r="B11" s="22" t="s">
        <v>27</v>
      </c>
      <c r="C11" s="23"/>
      <c r="D11" s="23"/>
      <c r="E11" s="24">
        <f t="shared" si="0"/>
        <v>42215</v>
      </c>
      <c r="F11" s="24">
        <v>23390</v>
      </c>
      <c r="G11" s="24"/>
      <c r="H11" s="24">
        <v>6759</v>
      </c>
      <c r="I11" s="24">
        <v>7066</v>
      </c>
      <c r="J11" s="24"/>
      <c r="K11" s="24"/>
      <c r="L11" s="24"/>
      <c r="M11" s="24"/>
      <c r="N11" s="24"/>
      <c r="O11" s="24"/>
      <c r="P11" s="25"/>
      <c r="Q11" s="26"/>
      <c r="R11" s="26"/>
      <c r="S11" s="26"/>
      <c r="T11" s="26"/>
      <c r="U11" s="26"/>
    </row>
    <row r="12" spans="1:24" s="27" customFormat="1" ht="12.75" customHeight="1" x14ac:dyDescent="0.25">
      <c r="A12" s="88" t="s">
        <v>80</v>
      </c>
      <c r="B12" s="22" t="s">
        <v>88</v>
      </c>
      <c r="C12" s="23"/>
      <c r="D12" s="23"/>
      <c r="E12" s="24">
        <f t="shared" si="0"/>
        <v>7435</v>
      </c>
      <c r="F12" s="24">
        <v>5222</v>
      </c>
      <c r="G12" s="24"/>
      <c r="H12" s="24">
        <v>1465</v>
      </c>
      <c r="I12" s="24">
        <v>748</v>
      </c>
      <c r="J12" s="24"/>
      <c r="K12" s="24"/>
      <c r="L12" s="24"/>
      <c r="M12" s="24"/>
      <c r="N12" s="24"/>
      <c r="O12" s="24"/>
      <c r="P12" s="25"/>
      <c r="Q12" s="26"/>
      <c r="R12" s="26"/>
      <c r="S12" s="26"/>
      <c r="T12" s="26"/>
      <c r="U12" s="26"/>
    </row>
    <row r="13" spans="1:24" s="27" customFormat="1" ht="12.75" customHeight="1" x14ac:dyDescent="0.25">
      <c r="A13" s="88" t="s">
        <v>82</v>
      </c>
      <c r="B13" s="31" t="s">
        <v>30</v>
      </c>
      <c r="C13" s="23"/>
      <c r="D13" s="23"/>
      <c r="E13" s="24">
        <f t="shared" ref="E13:E18" si="1">SUM(F13:O13,E41:K41)</f>
        <v>58577</v>
      </c>
      <c r="F13" s="24">
        <v>35664</v>
      </c>
      <c r="G13" s="24"/>
      <c r="H13" s="24">
        <v>10428</v>
      </c>
      <c r="I13" s="24">
        <v>9654</v>
      </c>
      <c r="J13" s="24"/>
      <c r="K13" s="24"/>
      <c r="L13" s="24"/>
      <c r="M13" s="24"/>
      <c r="N13" s="24"/>
      <c r="O13" s="24"/>
      <c r="P13" s="25"/>
      <c r="Q13" s="26"/>
      <c r="R13" s="26"/>
      <c r="S13" s="26"/>
      <c r="T13" s="26"/>
      <c r="U13" s="26"/>
    </row>
    <row r="14" spans="1:24" s="27" customFormat="1" ht="12.75" customHeight="1" x14ac:dyDescent="0.25">
      <c r="A14" s="88" t="s">
        <v>87</v>
      </c>
      <c r="B14" s="22" t="s">
        <v>81</v>
      </c>
      <c r="C14" s="23"/>
      <c r="D14" s="23"/>
      <c r="E14" s="24">
        <f t="shared" si="1"/>
        <v>8522</v>
      </c>
      <c r="F14" s="24">
        <v>6099</v>
      </c>
      <c r="G14" s="24"/>
      <c r="H14" s="24">
        <v>1756</v>
      </c>
      <c r="I14" s="24">
        <v>667</v>
      </c>
      <c r="J14" s="24"/>
      <c r="K14" s="24"/>
      <c r="L14" s="24"/>
      <c r="M14" s="24"/>
      <c r="N14" s="24"/>
      <c r="O14" s="24"/>
      <c r="P14" s="25"/>
      <c r="Q14" s="26"/>
      <c r="R14" s="26"/>
      <c r="S14" s="26"/>
      <c r="T14" s="26"/>
      <c r="U14" s="26"/>
    </row>
    <row r="15" spans="1:24" s="27" customFormat="1" ht="12.75" customHeight="1" x14ac:dyDescent="0.25">
      <c r="A15" s="88" t="s">
        <v>83</v>
      </c>
      <c r="B15" s="31" t="s">
        <v>84</v>
      </c>
      <c r="C15" s="23"/>
      <c r="D15" s="23"/>
      <c r="E15" s="24">
        <f t="shared" si="1"/>
        <v>32850</v>
      </c>
      <c r="F15" s="24">
        <v>21859</v>
      </c>
      <c r="G15" s="24"/>
      <c r="H15" s="24">
        <v>6247</v>
      </c>
      <c r="I15" s="24">
        <v>4744</v>
      </c>
      <c r="J15" s="24"/>
      <c r="K15" s="24"/>
      <c r="L15" s="24"/>
      <c r="M15" s="24"/>
      <c r="N15" s="24"/>
      <c r="O15" s="24"/>
      <c r="P15" s="25"/>
      <c r="Q15" s="26"/>
      <c r="R15" s="26"/>
      <c r="S15" s="26"/>
      <c r="T15" s="26"/>
      <c r="U15" s="26"/>
    </row>
    <row r="16" spans="1:24" s="27" customFormat="1" ht="12.75" customHeight="1" x14ac:dyDescent="0.25">
      <c r="A16" s="88" t="s">
        <v>85</v>
      </c>
      <c r="B16" s="31" t="s">
        <v>86</v>
      </c>
      <c r="C16" s="23"/>
      <c r="D16" s="23"/>
      <c r="E16" s="24">
        <f t="shared" si="1"/>
        <v>17595</v>
      </c>
      <c r="F16" s="24">
        <v>11115</v>
      </c>
      <c r="G16" s="24"/>
      <c r="H16" s="24">
        <v>3218</v>
      </c>
      <c r="I16" s="24">
        <v>3262</v>
      </c>
      <c r="J16" s="24"/>
      <c r="K16" s="24"/>
      <c r="L16" s="24"/>
      <c r="M16" s="24"/>
      <c r="N16" s="24"/>
      <c r="O16" s="24"/>
      <c r="P16" s="25"/>
      <c r="Q16" s="26"/>
      <c r="R16" s="26"/>
      <c r="S16" s="26"/>
      <c r="T16" s="26"/>
      <c r="U16" s="26"/>
    </row>
    <row r="17" spans="1:21" s="27" customFormat="1" ht="12.75" customHeight="1" x14ac:dyDescent="0.25">
      <c r="A17" s="88"/>
      <c r="B17" s="22" t="s">
        <v>28</v>
      </c>
      <c r="C17" s="23"/>
      <c r="D17" s="23"/>
      <c r="E17" s="24">
        <f t="shared" si="1"/>
        <v>0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5"/>
      <c r="Q17" s="26"/>
      <c r="R17" s="26"/>
      <c r="S17" s="26"/>
      <c r="T17" s="26"/>
      <c r="U17" s="26"/>
    </row>
    <row r="18" spans="1:21" s="27" customFormat="1" ht="27" customHeight="1" x14ac:dyDescent="0.25">
      <c r="A18" s="88"/>
      <c r="B18" s="28" t="s">
        <v>29</v>
      </c>
      <c r="C18" s="23"/>
      <c r="D18" s="23"/>
      <c r="E18" s="29">
        <f t="shared" si="1"/>
        <v>484147</v>
      </c>
      <c r="F18" s="29">
        <f>SUM(F7:F17)</f>
        <v>284684</v>
      </c>
      <c r="G18" s="29">
        <f t="shared" ref="G18:O18" si="2">SUM(G7:G17)</f>
        <v>0</v>
      </c>
      <c r="H18" s="29">
        <f>SUM(H7:H17)</f>
        <v>82459</v>
      </c>
      <c r="I18" s="29">
        <f t="shared" si="2"/>
        <v>106057</v>
      </c>
      <c r="J18" s="29">
        <f t="shared" si="2"/>
        <v>0</v>
      </c>
      <c r="K18" s="29">
        <f t="shared" si="2"/>
        <v>0</v>
      </c>
      <c r="L18" s="29">
        <f t="shared" si="2"/>
        <v>0</v>
      </c>
      <c r="M18" s="29">
        <f t="shared" si="2"/>
        <v>0</v>
      </c>
      <c r="N18" s="29">
        <f t="shared" si="2"/>
        <v>0</v>
      </c>
      <c r="O18" s="29">
        <f t="shared" si="2"/>
        <v>0</v>
      </c>
      <c r="P18" s="25"/>
      <c r="Q18" s="26"/>
      <c r="R18" s="26"/>
      <c r="S18" s="26"/>
      <c r="T18" s="26"/>
      <c r="U18" s="26"/>
    </row>
    <row r="19" spans="1:21" s="27" customFormat="1" ht="21" customHeight="1" x14ac:dyDescent="0.25">
      <c r="A19" s="88"/>
      <c r="B19" s="30" t="s">
        <v>15</v>
      </c>
      <c r="C19" s="23"/>
      <c r="D19" s="23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5"/>
      <c r="Q19" s="26"/>
      <c r="R19" s="26"/>
      <c r="S19" s="26"/>
      <c r="T19" s="26"/>
      <c r="U19" s="26"/>
    </row>
    <row r="20" spans="1:21" s="27" customFormat="1" ht="12.75" customHeight="1" x14ac:dyDescent="0.25">
      <c r="A20" s="88"/>
      <c r="B20" s="31" t="s">
        <v>30</v>
      </c>
      <c r="C20" s="23"/>
      <c r="D20" s="23"/>
      <c r="E20" s="24">
        <f>SUM(F20:O20,E47:K47)</f>
        <v>0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5"/>
      <c r="Q20" s="26"/>
      <c r="R20" s="26"/>
      <c r="S20" s="26"/>
      <c r="T20" s="26"/>
      <c r="U20" s="26"/>
    </row>
    <row r="21" spans="1:21" s="27" customFormat="1" ht="12.75" customHeight="1" x14ac:dyDescent="0.25">
      <c r="A21" s="88"/>
      <c r="B21" s="22" t="s">
        <v>28</v>
      </c>
      <c r="C21" s="23"/>
      <c r="D21" s="23"/>
      <c r="E21" s="24">
        <f>SUM(F21:O21,E48:K48)</f>
        <v>0</v>
      </c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5"/>
      <c r="Q21" s="86">
        <f>SUM(E7:E17)</f>
        <v>484147</v>
      </c>
      <c r="R21" s="26"/>
      <c r="S21" s="26"/>
      <c r="T21" s="26"/>
      <c r="U21" s="26"/>
    </row>
    <row r="22" spans="1:21" s="27" customFormat="1" ht="25.5" customHeight="1" x14ac:dyDescent="0.25">
      <c r="A22" s="88"/>
      <c r="B22" s="28" t="s">
        <v>31</v>
      </c>
      <c r="C22" s="23"/>
      <c r="D22" s="23"/>
      <c r="E22" s="24">
        <f>SUM(F22:O22,E49:K49)</f>
        <v>0</v>
      </c>
      <c r="F22" s="24">
        <f t="shared" ref="F22:O22" si="3">SUM(F20:F21)</f>
        <v>0</v>
      </c>
      <c r="G22" s="24">
        <f t="shared" si="3"/>
        <v>0</v>
      </c>
      <c r="H22" s="24">
        <f t="shared" si="3"/>
        <v>0</v>
      </c>
      <c r="I22" s="24">
        <f t="shared" si="3"/>
        <v>0</v>
      </c>
      <c r="J22" s="24">
        <f t="shared" si="3"/>
        <v>0</v>
      </c>
      <c r="K22" s="24">
        <f t="shared" si="3"/>
        <v>0</v>
      </c>
      <c r="L22" s="24">
        <f t="shared" si="3"/>
        <v>0</v>
      </c>
      <c r="M22" s="24">
        <f t="shared" si="3"/>
        <v>0</v>
      </c>
      <c r="N22" s="24">
        <f t="shared" si="3"/>
        <v>0</v>
      </c>
      <c r="O22" s="24">
        <f t="shared" si="3"/>
        <v>0</v>
      </c>
      <c r="P22" s="25"/>
      <c r="Q22" s="26"/>
      <c r="R22" s="26"/>
      <c r="S22" s="26"/>
      <c r="T22" s="26"/>
      <c r="U22" s="26"/>
    </row>
    <row r="23" spans="1:21" s="27" customFormat="1" ht="27" customHeight="1" x14ac:dyDescent="0.25">
      <c r="A23" s="88"/>
      <c r="B23" s="32" t="s">
        <v>32</v>
      </c>
      <c r="C23" s="33"/>
      <c r="D23" s="33"/>
      <c r="E23" s="34">
        <f>SUM(F23:O23,E50:K50)</f>
        <v>484147</v>
      </c>
      <c r="F23" s="35">
        <f>SUM(F18,F22)</f>
        <v>284684</v>
      </c>
      <c r="G23" s="35">
        <f t="shared" ref="G23:O23" si="4">SUM(G18,G22)</f>
        <v>0</v>
      </c>
      <c r="H23" s="35">
        <f t="shared" si="4"/>
        <v>82459</v>
      </c>
      <c r="I23" s="35">
        <f t="shared" si="4"/>
        <v>106057</v>
      </c>
      <c r="J23" s="35">
        <f t="shared" si="4"/>
        <v>0</v>
      </c>
      <c r="K23" s="35">
        <f t="shared" si="4"/>
        <v>0</v>
      </c>
      <c r="L23" s="35">
        <f t="shared" si="4"/>
        <v>0</v>
      </c>
      <c r="M23" s="35">
        <f t="shared" si="4"/>
        <v>0</v>
      </c>
      <c r="N23" s="35">
        <f t="shared" si="4"/>
        <v>0</v>
      </c>
      <c r="O23" s="35">
        <f t="shared" si="4"/>
        <v>0</v>
      </c>
      <c r="P23" s="25"/>
      <c r="Q23" s="26"/>
      <c r="R23" s="26"/>
      <c r="S23" s="26"/>
      <c r="T23" s="26"/>
      <c r="U23" s="26"/>
    </row>
    <row r="24" spans="1:21" x14ac:dyDescent="0.2">
      <c r="J24" s="1"/>
      <c r="K24" s="1"/>
      <c r="L24" s="1"/>
    </row>
    <row r="25" spans="1:21" x14ac:dyDescent="0.2">
      <c r="B25" s="27"/>
      <c r="F25" s="36"/>
      <c r="G25" s="36"/>
      <c r="H25" s="36"/>
      <c r="I25" s="36"/>
      <c r="J25" s="1"/>
      <c r="K25" s="1"/>
      <c r="L25" s="1"/>
    </row>
    <row r="26" spans="1:21" x14ac:dyDescent="0.2">
      <c r="B26" s="27"/>
      <c r="F26" s="36"/>
      <c r="G26" s="36"/>
      <c r="H26" s="36"/>
      <c r="I26" s="36"/>
      <c r="J26" s="1"/>
      <c r="K26" s="1"/>
      <c r="L26" s="1"/>
    </row>
    <row r="27" spans="1:21" x14ac:dyDescent="0.2">
      <c r="B27" s="27"/>
      <c r="F27" s="36"/>
      <c r="G27" s="36"/>
      <c r="H27" s="36"/>
      <c r="I27" s="36"/>
      <c r="J27" s="1"/>
      <c r="K27" s="1"/>
      <c r="L27" s="1"/>
    </row>
    <row r="28" spans="1:21" x14ac:dyDescent="0.2">
      <c r="B28" s="27"/>
      <c r="J28" s="1"/>
      <c r="K28" s="1"/>
      <c r="L28" s="1"/>
    </row>
    <row r="29" spans="1:21" x14ac:dyDescent="0.2">
      <c r="B29" s="27"/>
      <c r="J29" s="1"/>
      <c r="K29" s="1"/>
      <c r="L29" s="1"/>
    </row>
    <row r="30" spans="1:21" ht="15" customHeight="1" x14ac:dyDescent="0.2">
      <c r="B30" s="171"/>
      <c r="C30" s="171"/>
      <c r="D30" s="171"/>
      <c r="E30" s="171"/>
      <c r="F30" s="171"/>
      <c r="G30" s="171"/>
      <c r="H30" s="171"/>
      <c r="I30" s="171"/>
      <c r="J30" s="171"/>
      <c r="K30" s="171"/>
      <c r="L30" s="1"/>
    </row>
    <row r="31" spans="1:21" ht="15" x14ac:dyDescent="0.2">
      <c r="B31" s="37"/>
      <c r="C31" s="37"/>
      <c r="D31" s="37"/>
      <c r="E31" s="37"/>
      <c r="F31" s="37"/>
      <c r="G31" s="163"/>
      <c r="H31" s="163"/>
      <c r="I31" s="163"/>
      <c r="J31" s="1"/>
      <c r="K31" s="1"/>
      <c r="L31" s="1"/>
    </row>
    <row r="32" spans="1:21" s="43" customFormat="1" ht="25.5" customHeight="1" x14ac:dyDescent="0.2">
      <c r="B32" s="150" t="s">
        <v>17</v>
      </c>
      <c r="C32" s="172" t="s">
        <v>33</v>
      </c>
      <c r="D32" s="172"/>
      <c r="E32" s="170" t="s">
        <v>33</v>
      </c>
      <c r="F32" s="170"/>
      <c r="G32" s="170" t="s">
        <v>34</v>
      </c>
      <c r="H32" s="156" t="s">
        <v>34</v>
      </c>
      <c r="I32" s="149" t="s">
        <v>35</v>
      </c>
      <c r="J32" s="173" t="s">
        <v>36</v>
      </c>
      <c r="K32" s="149" t="s">
        <v>37</v>
      </c>
    </row>
    <row r="33" spans="1:12" s="43" customFormat="1" ht="21.75" customHeight="1" x14ac:dyDescent="0.2">
      <c r="B33" s="151"/>
      <c r="C33" s="44" t="s">
        <v>24</v>
      </c>
      <c r="D33" s="38" t="s">
        <v>25</v>
      </c>
      <c r="E33" s="7" t="s">
        <v>24</v>
      </c>
      <c r="F33" s="7" t="s">
        <v>25</v>
      </c>
      <c r="G33" s="170"/>
      <c r="H33" s="157"/>
      <c r="I33" s="149"/>
      <c r="J33" s="173"/>
      <c r="K33" s="149"/>
    </row>
    <row r="34" spans="1:12" s="43" customFormat="1" ht="21.75" customHeight="1" x14ac:dyDescent="0.2">
      <c r="B34" s="19" t="s">
        <v>14</v>
      </c>
      <c r="C34" s="45"/>
      <c r="D34" s="46"/>
      <c r="E34" s="18"/>
      <c r="F34" s="7"/>
      <c r="G34" s="7"/>
      <c r="H34" s="18"/>
      <c r="I34" s="41"/>
      <c r="J34" s="42"/>
      <c r="K34" s="41"/>
    </row>
    <row r="35" spans="1:12" s="43" customFormat="1" ht="12.75" customHeight="1" x14ac:dyDescent="0.2">
      <c r="A35" s="88"/>
      <c r="B35" s="80" t="s">
        <v>40</v>
      </c>
      <c r="C35" s="45"/>
      <c r="D35" s="46"/>
      <c r="E35" s="18"/>
      <c r="F35" s="7"/>
      <c r="G35" s="7"/>
      <c r="H35" s="18"/>
      <c r="I35" s="41"/>
      <c r="J35" s="42"/>
      <c r="K35" s="41"/>
    </row>
    <row r="36" spans="1:12" s="43" customFormat="1" ht="12.75" customHeight="1" x14ac:dyDescent="0.2">
      <c r="A36" s="88"/>
      <c r="B36" s="80" t="s">
        <v>41</v>
      </c>
      <c r="C36" s="45"/>
      <c r="D36" s="46"/>
      <c r="E36" s="18"/>
      <c r="F36" s="7"/>
      <c r="G36" s="7"/>
      <c r="H36" s="18"/>
      <c r="I36" s="41"/>
      <c r="J36" s="42"/>
      <c r="K36" s="41"/>
    </row>
    <row r="37" spans="1:12" s="43" customFormat="1" ht="12.75" customHeight="1" x14ac:dyDescent="0.2">
      <c r="A37" s="88"/>
      <c r="B37" s="80" t="s">
        <v>42</v>
      </c>
      <c r="C37" s="45"/>
      <c r="D37" s="46"/>
      <c r="E37" s="18"/>
      <c r="F37" s="7"/>
      <c r="G37" s="7"/>
      <c r="H37" s="18"/>
      <c r="I37" s="41"/>
      <c r="J37" s="42"/>
      <c r="K37" s="41"/>
    </row>
    <row r="38" spans="1:12" ht="12.75" customHeight="1" x14ac:dyDescent="0.25">
      <c r="A38" s="88" t="s">
        <v>78</v>
      </c>
      <c r="B38" s="22" t="s">
        <v>26</v>
      </c>
      <c r="C38" s="47"/>
      <c r="D38" s="47"/>
      <c r="E38" s="47"/>
      <c r="F38" s="24"/>
      <c r="G38" s="24"/>
      <c r="H38" s="24">
        <v>3116</v>
      </c>
      <c r="I38" s="24"/>
      <c r="J38" s="24"/>
      <c r="K38" s="24"/>
      <c r="L38" s="1"/>
    </row>
    <row r="39" spans="1:12" ht="12.75" customHeight="1" x14ac:dyDescent="0.25">
      <c r="A39" s="88" t="s">
        <v>79</v>
      </c>
      <c r="B39" s="22" t="s">
        <v>27</v>
      </c>
      <c r="C39" s="47"/>
      <c r="D39" s="47"/>
      <c r="E39" s="47"/>
      <c r="F39" s="24"/>
      <c r="G39" s="24"/>
      <c r="H39" s="24">
        <v>5000</v>
      </c>
      <c r="I39" s="24"/>
      <c r="J39" s="24"/>
      <c r="K39" s="24"/>
      <c r="L39" s="1"/>
    </row>
    <row r="40" spans="1:12" ht="12.75" customHeight="1" x14ac:dyDescent="0.25">
      <c r="A40" s="88" t="s">
        <v>80</v>
      </c>
      <c r="B40" s="22" t="s">
        <v>88</v>
      </c>
      <c r="C40" s="47"/>
      <c r="D40" s="47"/>
      <c r="E40" s="47"/>
      <c r="F40" s="24"/>
      <c r="G40" s="24"/>
      <c r="H40" s="24"/>
      <c r="I40" s="48"/>
      <c r="J40" s="24"/>
      <c r="K40" s="24"/>
      <c r="L40" s="1"/>
    </row>
    <row r="41" spans="1:12" ht="12.75" customHeight="1" x14ac:dyDescent="0.25">
      <c r="A41" s="88" t="s">
        <v>82</v>
      </c>
      <c r="B41" s="31" t="s">
        <v>30</v>
      </c>
      <c r="C41" s="47"/>
      <c r="D41" s="47"/>
      <c r="E41" s="47"/>
      <c r="F41" s="24"/>
      <c r="G41" s="24"/>
      <c r="H41" s="24">
        <v>2831</v>
      </c>
      <c r="I41" s="48"/>
      <c r="J41" s="24"/>
      <c r="K41" s="24"/>
      <c r="L41" s="1"/>
    </row>
    <row r="42" spans="1:12" ht="12.75" customHeight="1" x14ac:dyDescent="0.25">
      <c r="A42" s="88" t="s">
        <v>87</v>
      </c>
      <c r="B42" s="22" t="s">
        <v>81</v>
      </c>
      <c r="C42" s="47"/>
      <c r="D42" s="47"/>
      <c r="E42" s="47"/>
      <c r="F42" s="24"/>
      <c r="G42" s="24"/>
      <c r="H42" s="24"/>
      <c r="I42" s="48"/>
      <c r="J42" s="24"/>
      <c r="K42" s="24"/>
      <c r="L42" s="1"/>
    </row>
    <row r="43" spans="1:12" ht="12.75" customHeight="1" x14ac:dyDescent="0.25">
      <c r="A43" s="88" t="s">
        <v>83</v>
      </c>
      <c r="B43" s="31" t="s">
        <v>84</v>
      </c>
      <c r="C43" s="47"/>
      <c r="D43" s="47"/>
      <c r="E43" s="47"/>
      <c r="F43" s="24"/>
      <c r="G43" s="24"/>
      <c r="H43" s="24"/>
      <c r="I43" s="48"/>
      <c r="J43" s="24"/>
      <c r="K43" s="24"/>
      <c r="L43" s="1"/>
    </row>
    <row r="44" spans="1:12" ht="12.75" customHeight="1" x14ac:dyDescent="0.25">
      <c r="A44" s="88" t="s">
        <v>85</v>
      </c>
      <c r="B44" s="31" t="s">
        <v>86</v>
      </c>
      <c r="C44" s="47"/>
      <c r="D44" s="47"/>
      <c r="E44" s="47"/>
      <c r="F44" s="24"/>
      <c r="G44" s="24"/>
      <c r="H44" s="24"/>
      <c r="I44" s="48"/>
      <c r="J44" s="24"/>
      <c r="K44" s="24"/>
      <c r="L44" s="1"/>
    </row>
    <row r="45" spans="1:12" ht="12.75" customHeight="1" x14ac:dyDescent="0.25">
      <c r="A45" s="88"/>
      <c r="B45" s="22" t="s">
        <v>28</v>
      </c>
      <c r="C45" s="47"/>
      <c r="D45" s="47"/>
      <c r="E45" s="47"/>
      <c r="F45" s="24"/>
      <c r="G45" s="24"/>
      <c r="H45" s="24"/>
      <c r="I45" s="48"/>
      <c r="J45" s="24"/>
      <c r="K45" s="24"/>
      <c r="L45" s="1"/>
    </row>
    <row r="46" spans="1:12" ht="27" customHeight="1" x14ac:dyDescent="0.25">
      <c r="B46" s="28" t="s">
        <v>29</v>
      </c>
      <c r="C46" s="47"/>
      <c r="D46" s="47"/>
      <c r="E46" s="29">
        <f t="shared" ref="E46:K46" si="5">SUM(E35:E45)</f>
        <v>0</v>
      </c>
      <c r="F46" s="29">
        <f t="shared" si="5"/>
        <v>0</v>
      </c>
      <c r="G46" s="29">
        <f t="shared" si="5"/>
        <v>0</v>
      </c>
      <c r="H46" s="29">
        <f t="shared" si="5"/>
        <v>10947</v>
      </c>
      <c r="I46" s="29">
        <f t="shared" si="5"/>
        <v>0</v>
      </c>
      <c r="J46" s="29">
        <f t="shared" si="5"/>
        <v>0</v>
      </c>
      <c r="K46" s="29">
        <f t="shared" si="5"/>
        <v>0</v>
      </c>
      <c r="L46" s="1"/>
    </row>
    <row r="47" spans="1:12" ht="12.75" customHeight="1" x14ac:dyDescent="0.25">
      <c r="B47" s="31" t="s">
        <v>30</v>
      </c>
      <c r="C47" s="49"/>
      <c r="D47" s="49"/>
      <c r="E47" s="49"/>
      <c r="F47" s="24"/>
      <c r="G47" s="24"/>
      <c r="H47" s="24"/>
      <c r="I47" s="48"/>
      <c r="J47" s="24"/>
      <c r="K47" s="24"/>
      <c r="L47" s="1"/>
    </row>
    <row r="48" spans="1:12" ht="12.75" customHeight="1" x14ac:dyDescent="0.25">
      <c r="B48" s="22" t="s">
        <v>28</v>
      </c>
      <c r="C48" s="49"/>
      <c r="D48" s="49"/>
      <c r="E48" s="49"/>
      <c r="F48" s="49"/>
      <c r="G48" s="49">
        <f>SUM(G38:G47)</f>
        <v>0</v>
      </c>
      <c r="H48" s="49"/>
      <c r="I48" s="50"/>
      <c r="J48" s="47"/>
      <c r="K48" s="47"/>
      <c r="L48" s="1"/>
    </row>
    <row r="49" spans="2:15" ht="27" customHeight="1" x14ac:dyDescent="0.25">
      <c r="B49" s="28" t="s">
        <v>31</v>
      </c>
      <c r="C49" s="49"/>
      <c r="D49" s="49"/>
      <c r="E49" s="29">
        <f t="shared" ref="E49:K49" si="6">SUM(E47:E48)</f>
        <v>0</v>
      </c>
      <c r="F49" s="29">
        <f t="shared" si="6"/>
        <v>0</v>
      </c>
      <c r="G49" s="29">
        <f t="shared" si="6"/>
        <v>0</v>
      </c>
      <c r="H49" s="29">
        <f t="shared" si="6"/>
        <v>0</v>
      </c>
      <c r="I49" s="29">
        <f t="shared" si="6"/>
        <v>0</v>
      </c>
      <c r="J49" s="29">
        <f t="shared" si="6"/>
        <v>0</v>
      </c>
      <c r="K49" s="29">
        <f t="shared" si="6"/>
        <v>0</v>
      </c>
      <c r="L49" s="1"/>
    </row>
    <row r="50" spans="2:15" ht="27" customHeight="1" x14ac:dyDescent="0.25">
      <c r="B50" s="32" t="s">
        <v>32</v>
      </c>
      <c r="C50" s="51"/>
      <c r="D50" s="34"/>
      <c r="E50" s="34">
        <f t="shared" ref="E50:K50" si="7">SUM(E49,E46)</f>
        <v>0</v>
      </c>
      <c r="F50" s="34">
        <f t="shared" si="7"/>
        <v>0</v>
      </c>
      <c r="G50" s="34">
        <f t="shared" si="7"/>
        <v>0</v>
      </c>
      <c r="H50" s="34">
        <f>SUM(H49,H46)</f>
        <v>10947</v>
      </c>
      <c r="I50" s="34">
        <f t="shared" si="7"/>
        <v>0</v>
      </c>
      <c r="J50" s="34">
        <f t="shared" si="7"/>
        <v>0</v>
      </c>
      <c r="K50" s="34">
        <f t="shared" si="7"/>
        <v>0</v>
      </c>
      <c r="L50" s="1"/>
    </row>
    <row r="51" spans="2:15" ht="18" x14ac:dyDescent="0.25">
      <c r="B51" s="52"/>
      <c r="C51" s="53"/>
      <c r="D51" s="53"/>
      <c r="E51" s="53"/>
      <c r="F51" s="53"/>
      <c r="G51" s="53"/>
      <c r="H51" s="53"/>
      <c r="I51" s="54"/>
      <c r="J51" s="1"/>
      <c r="K51" s="1"/>
      <c r="L51" s="1"/>
    </row>
    <row r="52" spans="2:15" ht="18" customHeight="1" x14ac:dyDescent="0.25">
      <c r="B52" s="55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</row>
    <row r="53" spans="2:15" ht="18" customHeight="1" x14ac:dyDescent="0.2"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</row>
    <row r="54" spans="2:15" ht="18.75" customHeight="1" x14ac:dyDescent="0.2"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</row>
    <row r="55" spans="2:15" ht="21" customHeight="1" x14ac:dyDescent="0.2"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</row>
    <row r="56" spans="2:15" ht="16.5" customHeight="1" x14ac:dyDescent="0.2">
      <c r="B56" s="57"/>
      <c r="C56" s="56"/>
      <c r="D56" s="56"/>
      <c r="E56" s="58"/>
      <c r="F56" s="56"/>
      <c r="G56" s="56"/>
      <c r="H56" s="56"/>
      <c r="I56" s="56"/>
      <c r="J56" s="56"/>
      <c r="K56" s="56"/>
      <c r="L56" s="56"/>
      <c r="M56" s="56"/>
      <c r="N56" s="56"/>
      <c r="O56" s="56"/>
    </row>
    <row r="57" spans="2:15" ht="21.75" hidden="1" customHeight="1" x14ac:dyDescent="0.2"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</row>
    <row r="58" spans="2:15" ht="17.25" customHeight="1" x14ac:dyDescent="0.2">
      <c r="B58" s="57"/>
      <c r="C58" s="56"/>
      <c r="D58" s="56"/>
      <c r="E58" s="58"/>
      <c r="F58" s="56"/>
      <c r="G58" s="56"/>
      <c r="H58" s="56"/>
      <c r="I58" s="56"/>
      <c r="J58" s="56"/>
      <c r="K58" s="56"/>
      <c r="L58" s="56"/>
      <c r="M58" s="56"/>
      <c r="N58" s="56"/>
      <c r="O58" s="56"/>
    </row>
    <row r="59" spans="2:15" ht="16.5" customHeight="1" x14ac:dyDescent="0.2">
      <c r="B59" s="59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</row>
    <row r="60" spans="2:15" ht="20.25" customHeight="1" x14ac:dyDescent="0.2">
      <c r="B60" s="60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</row>
    <row r="61" spans="2:15" ht="18" customHeight="1" x14ac:dyDescent="0.2">
      <c r="B61" s="60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</row>
    <row r="62" spans="2:15" ht="18" customHeight="1" x14ac:dyDescent="0.2"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</row>
    <row r="63" spans="2:15" ht="18" customHeight="1" x14ac:dyDescent="0.2"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</row>
    <row r="64" spans="2:15" ht="18" customHeight="1" x14ac:dyDescent="0.2"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</row>
    <row r="65" spans="2:15" ht="18" customHeight="1" x14ac:dyDescent="0.2"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</row>
    <row r="66" spans="2:15" ht="18" customHeight="1" x14ac:dyDescent="0.2"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</row>
    <row r="67" spans="2:15" ht="18" customHeight="1" x14ac:dyDescent="0.2"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</row>
    <row r="68" spans="2:15" ht="18" customHeight="1" x14ac:dyDescent="0.2"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</row>
    <row r="69" spans="2:15" ht="18" customHeight="1" x14ac:dyDescent="0.2"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</row>
    <row r="70" spans="2:15" ht="18" customHeight="1" x14ac:dyDescent="0.2"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</row>
    <row r="71" spans="2:15" ht="18" customHeight="1" x14ac:dyDescent="0.2"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</row>
    <row r="72" spans="2:15" ht="18" customHeight="1" x14ac:dyDescent="0.2"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</row>
    <row r="73" spans="2:15" ht="18" customHeight="1" x14ac:dyDescent="0.2"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</row>
    <row r="74" spans="2:15" ht="18" customHeight="1" x14ac:dyDescent="0.25">
      <c r="B74" s="61"/>
      <c r="C74" s="62"/>
      <c r="D74" s="63"/>
      <c r="E74" s="63"/>
      <c r="F74" s="63"/>
      <c r="G74" s="63"/>
      <c r="H74" s="63"/>
      <c r="I74" s="63"/>
      <c r="J74" s="1"/>
      <c r="K74" s="1"/>
      <c r="L74" s="1"/>
    </row>
    <row r="75" spans="2:15" ht="18" customHeight="1" x14ac:dyDescent="0.25">
      <c r="B75" s="61"/>
      <c r="C75" s="62"/>
      <c r="D75" s="63"/>
      <c r="E75" s="63"/>
      <c r="F75" s="63"/>
      <c r="G75" s="63"/>
      <c r="H75" s="63"/>
      <c r="I75" s="63"/>
      <c r="J75" s="1"/>
      <c r="K75" s="1"/>
      <c r="L75" s="1"/>
    </row>
    <row r="76" spans="2:15" ht="18" customHeight="1" x14ac:dyDescent="0.25">
      <c r="B76" s="61"/>
      <c r="C76" s="62"/>
      <c r="D76" s="63"/>
      <c r="E76" s="63"/>
      <c r="F76" s="63"/>
      <c r="G76" s="63"/>
      <c r="H76" s="63"/>
      <c r="I76" s="63"/>
      <c r="J76" s="1"/>
      <c r="K76" s="1"/>
      <c r="L76" s="1"/>
    </row>
    <row r="77" spans="2:15" ht="18" customHeight="1" x14ac:dyDescent="0.2">
      <c r="B77" s="61"/>
      <c r="C77" s="63"/>
      <c r="D77" s="63"/>
      <c r="E77" s="63"/>
      <c r="F77" s="63"/>
      <c r="G77" s="63"/>
      <c r="H77" s="63"/>
      <c r="I77" s="63"/>
      <c r="J77" s="1"/>
      <c r="K77" s="1"/>
      <c r="L77" s="1"/>
    </row>
    <row r="78" spans="2:15" ht="18" customHeight="1" x14ac:dyDescent="0.2">
      <c r="B78" s="63"/>
      <c r="C78" s="63"/>
      <c r="D78" s="63"/>
      <c r="E78" s="63"/>
      <c r="F78" s="63"/>
      <c r="G78" s="63"/>
      <c r="H78" s="63"/>
      <c r="I78" s="63"/>
      <c r="J78" s="1"/>
      <c r="K78" s="1"/>
      <c r="L78" s="1"/>
    </row>
    <row r="79" spans="2:15" ht="18" customHeight="1" x14ac:dyDescent="0.2">
      <c r="B79" s="64"/>
      <c r="C79" s="63"/>
      <c r="D79" s="63"/>
      <c r="E79" s="63"/>
      <c r="F79" s="63"/>
      <c r="G79" s="63"/>
      <c r="H79" s="63"/>
      <c r="I79" s="63"/>
      <c r="J79" s="1"/>
      <c r="K79" s="1"/>
      <c r="L79" s="1"/>
    </row>
    <row r="80" spans="2:15" ht="18" customHeight="1" x14ac:dyDescent="0.2">
      <c r="B80" s="64"/>
      <c r="C80" s="63"/>
      <c r="D80" s="63"/>
      <c r="E80" s="63"/>
      <c r="F80" s="63"/>
      <c r="G80" s="63"/>
      <c r="H80" s="63"/>
      <c r="I80" s="63"/>
      <c r="J80" s="1"/>
      <c r="K80" s="1"/>
      <c r="L80" s="1"/>
    </row>
    <row r="81" spans="2:12" ht="18" customHeight="1" x14ac:dyDescent="0.2">
      <c r="B81" s="64"/>
      <c r="C81" s="63"/>
      <c r="D81" s="63"/>
      <c r="E81" s="63"/>
      <c r="F81" s="63"/>
      <c r="G81" s="63"/>
      <c r="H81" s="63"/>
      <c r="I81" s="63"/>
      <c r="J81" s="1"/>
      <c r="K81" s="1"/>
      <c r="L81" s="1"/>
    </row>
    <row r="82" spans="2:12" ht="18" customHeight="1" x14ac:dyDescent="0.2">
      <c r="B82" s="61"/>
      <c r="C82" s="63"/>
      <c r="D82" s="63"/>
      <c r="E82" s="63"/>
      <c r="F82" s="63"/>
      <c r="G82" s="63"/>
      <c r="H82" s="63"/>
      <c r="I82" s="63"/>
      <c r="J82" s="1"/>
      <c r="K82" s="1"/>
      <c r="L82" s="1"/>
    </row>
    <row r="83" spans="2:12" ht="18" customHeight="1" x14ac:dyDescent="0.2">
      <c r="B83" s="61"/>
      <c r="C83" s="63"/>
      <c r="D83" s="63"/>
      <c r="E83" s="63"/>
      <c r="F83" s="63"/>
      <c r="G83" s="63"/>
      <c r="H83" s="63"/>
      <c r="I83" s="63"/>
      <c r="J83" s="1"/>
      <c r="K83" s="1"/>
      <c r="L83" s="1"/>
    </row>
    <row r="84" spans="2:12" ht="18" customHeight="1" x14ac:dyDescent="0.2">
      <c r="B84" s="61"/>
      <c r="C84" s="63"/>
      <c r="D84" s="63"/>
      <c r="E84" s="63"/>
      <c r="F84" s="63"/>
      <c r="G84" s="63"/>
      <c r="H84" s="63"/>
      <c r="I84" s="63"/>
      <c r="J84" s="1"/>
      <c r="K84" s="1"/>
      <c r="L84" s="1"/>
    </row>
    <row r="85" spans="2:12" ht="18" customHeight="1" x14ac:dyDescent="0.2">
      <c r="B85" s="65"/>
      <c r="C85" s="63"/>
      <c r="D85" s="63"/>
      <c r="E85" s="63"/>
      <c r="F85" s="63"/>
      <c r="G85" s="63"/>
      <c r="H85" s="63"/>
      <c r="I85" s="63"/>
      <c r="J85" s="1"/>
      <c r="K85" s="1"/>
      <c r="L85" s="1"/>
    </row>
    <row r="86" spans="2:12" ht="18" customHeight="1" x14ac:dyDescent="0.2">
      <c r="B86" s="66"/>
      <c r="C86" s="63"/>
      <c r="D86" s="63"/>
      <c r="E86" s="63"/>
      <c r="F86" s="63"/>
      <c r="G86" s="63"/>
      <c r="H86" s="63"/>
      <c r="I86" s="63"/>
      <c r="J86" s="1"/>
      <c r="K86" s="1"/>
      <c r="L86" s="1"/>
    </row>
    <row r="87" spans="2:12" ht="18" customHeight="1" x14ac:dyDescent="0.2">
      <c r="B87" s="67"/>
      <c r="C87" s="63"/>
      <c r="D87" s="63"/>
      <c r="E87" s="63"/>
      <c r="F87" s="63"/>
      <c r="G87" s="63"/>
      <c r="H87" s="63"/>
      <c r="I87" s="63"/>
      <c r="J87" s="1"/>
      <c r="K87" s="1"/>
      <c r="L87" s="1"/>
    </row>
    <row r="88" spans="2:12" ht="18" customHeight="1" x14ac:dyDescent="0.2">
      <c r="B88" s="67"/>
      <c r="C88" s="63"/>
      <c r="D88" s="63"/>
      <c r="E88" s="63"/>
      <c r="F88" s="63"/>
      <c r="G88" s="63"/>
      <c r="H88" s="63"/>
      <c r="I88" s="63"/>
      <c r="J88" s="1"/>
      <c r="K88" s="1"/>
      <c r="L88" s="1"/>
    </row>
    <row r="89" spans="2:12" ht="18" customHeight="1" x14ac:dyDescent="0.2">
      <c r="B89" s="67"/>
      <c r="C89" s="63"/>
      <c r="D89" s="63"/>
      <c r="E89" s="63"/>
      <c r="F89" s="63"/>
      <c r="G89" s="63"/>
      <c r="H89" s="63"/>
      <c r="I89" s="63"/>
      <c r="J89" s="1"/>
      <c r="K89" s="1"/>
      <c r="L89" s="1"/>
    </row>
    <row r="90" spans="2:12" ht="18" customHeight="1" x14ac:dyDescent="0.2">
      <c r="B90" s="67"/>
      <c r="C90" s="63"/>
      <c r="D90" s="63"/>
      <c r="E90" s="63"/>
      <c r="F90" s="63"/>
      <c r="G90" s="63"/>
      <c r="H90" s="63"/>
      <c r="I90" s="63"/>
      <c r="J90" s="1"/>
      <c r="K90" s="1"/>
      <c r="L90" s="1"/>
    </row>
    <row r="91" spans="2:12" ht="18" customHeight="1" x14ac:dyDescent="0.2">
      <c r="B91" s="67"/>
      <c r="C91" s="63"/>
      <c r="D91" s="63"/>
      <c r="E91" s="63"/>
      <c r="F91" s="63"/>
      <c r="G91" s="63"/>
      <c r="H91" s="63"/>
      <c r="I91" s="63"/>
      <c r="J91" s="1"/>
      <c r="K91" s="1"/>
      <c r="L91" s="1"/>
    </row>
    <row r="92" spans="2:12" ht="18" customHeight="1" x14ac:dyDescent="0.25">
      <c r="B92" s="68"/>
      <c r="C92" s="40"/>
      <c r="D92" s="40"/>
      <c r="E92" s="40"/>
      <c r="F92" s="40"/>
      <c r="G92" s="40"/>
      <c r="H92" s="40"/>
      <c r="I92" s="40"/>
      <c r="J92" s="1"/>
      <c r="K92" s="1"/>
      <c r="L92" s="1"/>
    </row>
    <row r="93" spans="2:12" ht="15.75" x14ac:dyDescent="0.25">
      <c r="B93" s="69"/>
      <c r="C93" s="70"/>
      <c r="D93" s="63"/>
      <c r="E93" s="63"/>
      <c r="F93" s="70"/>
      <c r="G93" s="63"/>
      <c r="H93" s="63"/>
      <c r="I93" s="63"/>
      <c r="J93" s="1"/>
      <c r="K93" s="1"/>
      <c r="L93" s="1"/>
    </row>
    <row r="94" spans="2:12" ht="18" customHeight="1" x14ac:dyDescent="0.25">
      <c r="B94" s="71"/>
      <c r="C94" s="70"/>
      <c r="D94" s="70"/>
      <c r="E94" s="70"/>
      <c r="F94" s="70"/>
      <c r="G94" s="63"/>
      <c r="H94" s="63"/>
      <c r="I94" s="70"/>
      <c r="J94" s="1"/>
      <c r="K94" s="1"/>
      <c r="L94" s="1"/>
    </row>
    <row r="95" spans="2:12" ht="15.75" x14ac:dyDescent="0.25">
      <c r="B95" s="71"/>
      <c r="C95" s="70"/>
      <c r="D95" s="63"/>
      <c r="E95" s="63"/>
      <c r="F95" s="70"/>
      <c r="G95" s="63"/>
      <c r="H95" s="63"/>
      <c r="I95" s="63"/>
      <c r="J95" s="1"/>
      <c r="K95" s="1"/>
      <c r="L95" s="1"/>
    </row>
    <row r="96" spans="2:12" ht="18" customHeight="1" x14ac:dyDescent="0.25">
      <c r="B96" s="71"/>
      <c r="C96" s="70"/>
      <c r="D96" s="70"/>
      <c r="E96" s="70"/>
      <c r="F96" s="70"/>
      <c r="G96" s="70"/>
      <c r="H96" s="70"/>
      <c r="I96" s="70"/>
      <c r="J96" s="1"/>
      <c r="K96" s="1"/>
      <c r="L96" s="1"/>
    </row>
    <row r="97" spans="2:12" x14ac:dyDescent="0.2">
      <c r="B97" s="43"/>
      <c r="C97" s="72"/>
      <c r="D97" s="72"/>
      <c r="E97" s="73"/>
      <c r="F97" s="72"/>
      <c r="G97" s="72"/>
      <c r="H97" s="72"/>
      <c r="I97" s="72"/>
      <c r="J97" s="1"/>
      <c r="K97" s="1"/>
      <c r="L97" s="1"/>
    </row>
    <row r="98" spans="2:12" x14ac:dyDescent="0.2">
      <c r="B98" s="43"/>
      <c r="C98" s="72"/>
      <c r="D98" s="72"/>
      <c r="E98" s="73"/>
      <c r="F98" s="72"/>
      <c r="G98" s="72"/>
      <c r="H98" s="72"/>
      <c r="I98" s="72"/>
      <c r="J98" s="1"/>
      <c r="K98" s="1"/>
      <c r="L98" s="1"/>
    </row>
    <row r="99" spans="2:12" x14ac:dyDescent="0.2">
      <c r="B99" s="43"/>
      <c r="C99" s="72"/>
      <c r="D99" s="72"/>
      <c r="E99" s="73"/>
      <c r="F99" s="72"/>
      <c r="G99" s="72"/>
      <c r="H99" s="72"/>
      <c r="I99" s="72"/>
      <c r="J99" s="1"/>
      <c r="K99" s="1"/>
      <c r="L99" s="1"/>
    </row>
    <row r="100" spans="2:12" ht="18" customHeight="1" x14ac:dyDescent="0.2">
      <c r="B100" s="145"/>
      <c r="C100" s="145"/>
      <c r="D100" s="145"/>
      <c r="E100" s="145"/>
      <c r="F100" s="145"/>
      <c r="G100" s="145"/>
      <c r="H100" s="145"/>
      <c r="I100" s="145"/>
      <c r="J100" s="1"/>
      <c r="K100" s="1"/>
      <c r="L100" s="1"/>
    </row>
    <row r="101" spans="2:12" x14ac:dyDescent="0.2">
      <c r="B101" s="43"/>
      <c r="C101" s="72"/>
      <c r="D101" s="72"/>
      <c r="E101" s="73"/>
      <c r="F101" s="72"/>
      <c r="G101" s="72"/>
      <c r="H101" s="72"/>
      <c r="I101" s="72"/>
      <c r="J101" s="1"/>
      <c r="K101" s="1"/>
      <c r="L101" s="1"/>
    </row>
    <row r="102" spans="2:12" x14ac:dyDescent="0.2">
      <c r="B102" s="43"/>
      <c r="C102" s="72"/>
      <c r="D102" s="72"/>
      <c r="E102" s="73"/>
      <c r="F102" s="72"/>
      <c r="G102" s="72"/>
      <c r="H102" s="72"/>
      <c r="I102" s="72"/>
      <c r="J102" s="1"/>
      <c r="K102" s="1"/>
      <c r="L102" s="1"/>
    </row>
    <row r="103" spans="2:12" ht="15.75" x14ac:dyDescent="0.2">
      <c r="B103" s="147"/>
      <c r="C103" s="146"/>
      <c r="D103" s="146"/>
      <c r="E103" s="146"/>
      <c r="F103" s="146"/>
      <c r="G103" s="148"/>
      <c r="H103" s="148"/>
      <c r="I103" s="148"/>
      <c r="J103" s="1"/>
      <c r="K103" s="1"/>
      <c r="L103" s="1"/>
    </row>
    <row r="104" spans="2:12" ht="15.75" customHeight="1" x14ac:dyDescent="0.2">
      <c r="B104" s="147"/>
      <c r="C104" s="146"/>
      <c r="D104" s="146"/>
      <c r="E104" s="146"/>
      <c r="F104" s="74"/>
      <c r="G104" s="148"/>
      <c r="H104" s="148"/>
      <c r="I104" s="148"/>
      <c r="J104" s="1"/>
      <c r="K104" s="1"/>
      <c r="L104" s="1"/>
    </row>
    <row r="105" spans="2:12" ht="33.75" customHeight="1" x14ac:dyDescent="0.2">
      <c r="B105" s="39"/>
      <c r="C105" s="75"/>
      <c r="D105" s="76"/>
      <c r="E105" s="75"/>
      <c r="F105" s="75"/>
      <c r="G105" s="75"/>
      <c r="H105" s="75"/>
      <c r="I105" s="75"/>
      <c r="J105" s="1"/>
      <c r="K105" s="1"/>
      <c r="L105" s="1"/>
    </row>
    <row r="106" spans="2:12" ht="18" customHeight="1" x14ac:dyDescent="0.2">
      <c r="B106" s="61"/>
      <c r="C106" s="77"/>
      <c r="D106" s="77"/>
      <c r="E106" s="77"/>
      <c r="F106" s="77"/>
      <c r="G106" s="77"/>
      <c r="H106" s="77"/>
      <c r="I106" s="77"/>
      <c r="J106" s="1"/>
      <c r="K106" s="1"/>
      <c r="L106" s="1"/>
    </row>
    <row r="107" spans="2:12" ht="18" customHeight="1" x14ac:dyDescent="0.2">
      <c r="B107" s="61"/>
      <c r="C107" s="77"/>
      <c r="D107" s="77"/>
      <c r="E107" s="77"/>
      <c r="F107" s="77"/>
      <c r="G107" s="77"/>
      <c r="H107" s="77"/>
      <c r="I107" s="77"/>
      <c r="J107" s="1"/>
      <c r="K107" s="1"/>
      <c r="L107" s="1"/>
    </row>
    <row r="108" spans="2:12" ht="18" customHeight="1" x14ac:dyDescent="0.2">
      <c r="B108" s="61"/>
      <c r="C108" s="77"/>
      <c r="D108" s="77"/>
      <c r="E108" s="77"/>
      <c r="F108" s="77"/>
      <c r="G108" s="77"/>
      <c r="H108" s="77"/>
      <c r="I108" s="77"/>
      <c r="J108" s="1"/>
      <c r="K108" s="1"/>
      <c r="L108" s="1"/>
    </row>
    <row r="109" spans="2:12" ht="18" customHeight="1" x14ac:dyDescent="0.2">
      <c r="B109" s="61"/>
      <c r="C109" s="77"/>
      <c r="D109" s="77"/>
      <c r="E109" s="77"/>
      <c r="F109" s="77"/>
      <c r="G109" s="77"/>
      <c r="H109" s="77"/>
      <c r="I109" s="77"/>
      <c r="J109" s="1"/>
      <c r="K109" s="1"/>
      <c r="L109" s="1"/>
    </row>
    <row r="110" spans="2:12" ht="18" customHeight="1" x14ac:dyDescent="0.2">
      <c r="B110" s="61"/>
      <c r="C110" s="77"/>
      <c r="D110" s="77"/>
      <c r="E110" s="77"/>
      <c r="F110" s="77"/>
      <c r="G110" s="77"/>
      <c r="H110" s="77"/>
      <c r="I110" s="77"/>
      <c r="J110" s="1"/>
      <c r="K110" s="1"/>
      <c r="L110" s="1"/>
    </row>
    <row r="111" spans="2:12" ht="18" customHeight="1" x14ac:dyDescent="0.2">
      <c r="B111" s="61"/>
      <c r="C111" s="77"/>
      <c r="D111" s="77"/>
      <c r="E111" s="77"/>
      <c r="F111" s="77"/>
      <c r="G111" s="77"/>
      <c r="H111" s="77"/>
      <c r="I111" s="77"/>
      <c r="J111" s="1"/>
      <c r="K111" s="1"/>
      <c r="L111" s="1"/>
    </row>
    <row r="112" spans="2:12" ht="18" customHeight="1" x14ac:dyDescent="0.2">
      <c r="B112" s="61"/>
      <c r="C112" s="77"/>
      <c r="D112" s="77"/>
      <c r="E112" s="77"/>
      <c r="F112" s="77"/>
      <c r="G112" s="77"/>
      <c r="H112" s="77"/>
      <c r="I112" s="77"/>
      <c r="J112" s="1"/>
      <c r="K112" s="1"/>
      <c r="L112" s="1"/>
    </row>
    <row r="113" spans="2:12" ht="18" customHeight="1" x14ac:dyDescent="0.2">
      <c r="B113" s="61"/>
      <c r="C113" s="77"/>
      <c r="D113" s="77"/>
      <c r="E113" s="77"/>
      <c r="F113" s="77"/>
      <c r="G113" s="77"/>
      <c r="H113" s="77"/>
      <c r="I113" s="77"/>
      <c r="J113" s="1"/>
      <c r="K113" s="1"/>
      <c r="L113" s="1"/>
    </row>
    <row r="114" spans="2:12" ht="18" customHeight="1" x14ac:dyDescent="0.2">
      <c r="B114" s="61"/>
      <c r="C114" s="77"/>
      <c r="D114" s="77"/>
      <c r="E114" s="77"/>
      <c r="F114" s="77"/>
      <c r="G114" s="77"/>
      <c r="H114" s="77"/>
      <c r="I114" s="77"/>
      <c r="J114" s="1"/>
      <c r="K114" s="1"/>
      <c r="L114" s="1"/>
    </row>
    <row r="115" spans="2:12" ht="18" customHeight="1" x14ac:dyDescent="0.2">
      <c r="B115" s="61"/>
      <c r="C115" s="77"/>
      <c r="D115" s="77"/>
      <c r="E115" s="77"/>
      <c r="F115" s="77"/>
      <c r="G115" s="77"/>
      <c r="H115" s="77"/>
      <c r="I115" s="77"/>
      <c r="J115" s="1"/>
      <c r="K115" s="1"/>
      <c r="L115" s="1"/>
    </row>
    <row r="116" spans="2:12" ht="18" customHeight="1" x14ac:dyDescent="0.2">
      <c r="B116" s="61"/>
      <c r="C116" s="77"/>
      <c r="D116" s="77"/>
      <c r="E116" s="77"/>
      <c r="F116" s="77"/>
      <c r="G116" s="77"/>
      <c r="H116" s="77"/>
      <c r="I116" s="77"/>
      <c r="J116" s="1"/>
      <c r="K116" s="1"/>
      <c r="L116" s="1"/>
    </row>
    <row r="117" spans="2:12" ht="18" customHeight="1" x14ac:dyDescent="0.2">
      <c r="B117" s="61"/>
      <c r="C117" s="77"/>
      <c r="D117" s="77"/>
      <c r="E117" s="77"/>
      <c r="F117" s="77"/>
      <c r="G117" s="77"/>
      <c r="H117" s="77"/>
      <c r="I117" s="77"/>
      <c r="J117" s="1"/>
      <c r="K117" s="1"/>
      <c r="L117" s="1"/>
    </row>
    <row r="118" spans="2:12" ht="18" customHeight="1" x14ac:dyDescent="0.2">
      <c r="B118" s="61"/>
      <c r="C118" s="77"/>
      <c r="D118" s="77"/>
      <c r="E118" s="77"/>
      <c r="F118" s="77"/>
      <c r="G118" s="77"/>
      <c r="H118" s="77"/>
      <c r="I118" s="77"/>
      <c r="J118" s="1"/>
      <c r="K118" s="1"/>
      <c r="L118" s="1"/>
    </row>
    <row r="119" spans="2:12" ht="18" customHeight="1" x14ac:dyDescent="0.2">
      <c r="B119" s="61"/>
      <c r="C119" s="77"/>
      <c r="D119" s="77"/>
      <c r="E119" s="77"/>
      <c r="F119" s="77"/>
      <c r="G119" s="77"/>
      <c r="H119" s="77"/>
      <c r="I119" s="77"/>
      <c r="J119" s="1"/>
      <c r="K119" s="1"/>
      <c r="L119" s="1"/>
    </row>
    <row r="120" spans="2:12" ht="18" customHeight="1" x14ac:dyDescent="0.2">
      <c r="B120" s="61"/>
      <c r="C120" s="77"/>
      <c r="D120" s="77"/>
      <c r="E120" s="77"/>
      <c r="F120" s="77"/>
      <c r="G120" s="77"/>
      <c r="H120" s="77"/>
      <c r="I120" s="77"/>
      <c r="J120" s="1"/>
      <c r="K120" s="1"/>
      <c r="L120" s="1"/>
    </row>
    <row r="121" spans="2:12" ht="18" customHeight="1" x14ac:dyDescent="0.2">
      <c r="B121" s="61"/>
      <c r="C121" s="77"/>
      <c r="D121" s="77"/>
      <c r="E121" s="77"/>
      <c r="F121" s="77"/>
      <c r="G121" s="77"/>
      <c r="H121" s="77"/>
      <c r="I121" s="77"/>
      <c r="J121" s="1"/>
      <c r="K121" s="1"/>
      <c r="L121" s="1"/>
    </row>
    <row r="122" spans="2:12" ht="18" customHeight="1" x14ac:dyDescent="0.2">
      <c r="B122" s="63"/>
      <c r="C122" s="77"/>
      <c r="D122" s="77"/>
      <c r="E122" s="77"/>
      <c r="F122" s="77"/>
      <c r="G122" s="77"/>
      <c r="H122" s="77"/>
      <c r="I122" s="77"/>
      <c r="J122" s="1"/>
      <c r="K122" s="1"/>
      <c r="L122" s="1"/>
    </row>
    <row r="123" spans="2:12" ht="18" customHeight="1" x14ac:dyDescent="0.2">
      <c r="B123" s="64"/>
      <c r="C123" s="77"/>
      <c r="D123" s="77"/>
      <c r="E123" s="77"/>
      <c r="F123" s="77"/>
      <c r="G123" s="77"/>
      <c r="H123" s="77"/>
      <c r="I123" s="77"/>
      <c r="J123" s="1"/>
      <c r="K123" s="1"/>
      <c r="L123" s="1"/>
    </row>
    <row r="124" spans="2:12" ht="18" customHeight="1" x14ac:dyDescent="0.2">
      <c r="B124" s="64"/>
      <c r="C124" s="77"/>
      <c r="D124" s="77"/>
      <c r="E124" s="77"/>
      <c r="F124" s="77"/>
      <c r="G124" s="77"/>
      <c r="H124" s="77"/>
      <c r="I124" s="77"/>
      <c r="J124" s="1"/>
      <c r="K124" s="1"/>
      <c r="L124" s="1"/>
    </row>
    <row r="125" spans="2:12" ht="18" customHeight="1" x14ac:dyDescent="0.2">
      <c r="B125" s="64"/>
      <c r="C125" s="77"/>
      <c r="D125" s="77"/>
      <c r="E125" s="77"/>
      <c r="F125" s="77"/>
      <c r="G125" s="77"/>
      <c r="H125" s="77"/>
      <c r="I125" s="77"/>
      <c r="J125" s="1"/>
      <c r="K125" s="1"/>
      <c r="L125" s="1"/>
    </row>
    <row r="126" spans="2:12" ht="18" customHeight="1" x14ac:dyDescent="0.2">
      <c r="B126" s="61"/>
      <c r="C126" s="77"/>
      <c r="D126" s="77"/>
      <c r="E126" s="77"/>
      <c r="F126" s="77"/>
      <c r="G126" s="77"/>
      <c r="H126" s="77"/>
      <c r="I126" s="77"/>
      <c r="J126" s="1"/>
      <c r="K126" s="1"/>
      <c r="L126" s="1"/>
    </row>
    <row r="127" spans="2:12" ht="18" customHeight="1" x14ac:dyDescent="0.2">
      <c r="B127" s="61"/>
      <c r="C127" s="77"/>
      <c r="D127" s="77"/>
      <c r="E127" s="77"/>
      <c r="F127" s="77"/>
      <c r="G127" s="77"/>
      <c r="H127" s="77"/>
      <c r="I127" s="77"/>
      <c r="J127" s="1"/>
      <c r="K127" s="1"/>
      <c r="L127" s="1"/>
    </row>
    <row r="128" spans="2:12" ht="18" customHeight="1" x14ac:dyDescent="0.2">
      <c r="B128" s="61"/>
      <c r="C128" s="77"/>
      <c r="D128" s="77"/>
      <c r="E128" s="77"/>
      <c r="F128" s="77"/>
      <c r="G128" s="77"/>
      <c r="H128" s="77"/>
      <c r="I128" s="77"/>
      <c r="J128" s="1"/>
      <c r="K128" s="1"/>
      <c r="L128" s="1"/>
    </row>
    <row r="129" spans="2:12" ht="18" customHeight="1" x14ac:dyDescent="0.2">
      <c r="B129" s="65"/>
      <c r="C129" s="77"/>
      <c r="D129" s="77"/>
      <c r="E129" s="77"/>
      <c r="F129" s="77"/>
      <c r="G129" s="77"/>
      <c r="H129" s="77"/>
      <c r="I129" s="77"/>
      <c r="J129" s="1"/>
      <c r="K129" s="1"/>
      <c r="L129" s="1"/>
    </row>
    <row r="130" spans="2:12" ht="18" customHeight="1" x14ac:dyDescent="0.2">
      <c r="B130" s="66"/>
      <c r="C130" s="77"/>
      <c r="D130" s="77"/>
      <c r="E130" s="77"/>
      <c r="F130" s="77"/>
      <c r="G130" s="77"/>
      <c r="H130" s="77"/>
      <c r="I130" s="77"/>
      <c r="J130" s="1"/>
      <c r="K130" s="1"/>
      <c r="L130" s="1"/>
    </row>
    <row r="131" spans="2:12" ht="18" customHeight="1" x14ac:dyDescent="0.2">
      <c r="B131" s="67"/>
      <c r="C131" s="77"/>
      <c r="D131" s="77"/>
      <c r="E131" s="77"/>
      <c r="F131" s="77"/>
      <c r="G131" s="77"/>
      <c r="H131" s="77"/>
      <c r="I131" s="77"/>
      <c r="J131" s="1"/>
      <c r="K131" s="1"/>
      <c r="L131" s="1"/>
    </row>
    <row r="132" spans="2:12" ht="18" customHeight="1" x14ac:dyDescent="0.2">
      <c r="B132" s="67"/>
      <c r="C132" s="77"/>
      <c r="D132" s="77"/>
      <c r="E132" s="77"/>
      <c r="F132" s="77"/>
      <c r="G132" s="77"/>
      <c r="H132" s="77"/>
      <c r="I132" s="77"/>
      <c r="J132" s="1"/>
      <c r="K132" s="1"/>
      <c r="L132" s="1"/>
    </row>
    <row r="133" spans="2:12" ht="18" customHeight="1" x14ac:dyDescent="0.2">
      <c r="B133" s="67"/>
      <c r="C133" s="77"/>
      <c r="D133" s="77"/>
      <c r="E133" s="77"/>
      <c r="F133" s="77"/>
      <c r="G133" s="77"/>
      <c r="H133" s="77"/>
      <c r="I133" s="77"/>
      <c r="J133" s="1"/>
      <c r="K133" s="1"/>
      <c r="L133" s="1"/>
    </row>
    <row r="134" spans="2:12" ht="18" customHeight="1" x14ac:dyDescent="0.2">
      <c r="B134" s="67"/>
      <c r="C134" s="77"/>
      <c r="D134" s="77"/>
      <c r="E134" s="77"/>
      <c r="F134" s="77"/>
      <c r="G134" s="77"/>
      <c r="H134" s="77"/>
      <c r="I134" s="77"/>
      <c r="J134" s="1"/>
      <c r="K134" s="1"/>
      <c r="L134" s="1"/>
    </row>
    <row r="135" spans="2:12" ht="18" customHeight="1" x14ac:dyDescent="0.2">
      <c r="B135" s="67"/>
      <c r="C135" s="77"/>
      <c r="D135" s="77"/>
      <c r="E135" s="77"/>
      <c r="F135" s="77"/>
      <c r="G135" s="77"/>
      <c r="H135" s="77"/>
      <c r="I135" s="77"/>
      <c r="J135" s="1"/>
      <c r="K135" s="1"/>
      <c r="L135" s="1"/>
    </row>
    <row r="136" spans="2:12" ht="15.75" x14ac:dyDescent="0.25">
      <c r="B136" s="39"/>
      <c r="C136" s="78"/>
      <c r="D136" s="78"/>
      <c r="E136" s="78"/>
      <c r="F136" s="78"/>
      <c r="G136" s="78"/>
      <c r="H136" s="78"/>
      <c r="I136" s="78"/>
      <c r="J136" s="1"/>
      <c r="K136" s="1"/>
      <c r="L136" s="1"/>
    </row>
    <row r="137" spans="2:12" ht="15.75" x14ac:dyDescent="0.25">
      <c r="B137" s="79"/>
      <c r="C137" s="78"/>
      <c r="D137" s="78"/>
      <c r="E137" s="77"/>
      <c r="F137" s="77"/>
      <c r="G137" s="78"/>
      <c r="H137" s="78"/>
      <c r="I137" s="78"/>
      <c r="J137" s="1"/>
      <c r="K137" s="1"/>
      <c r="L137" s="1"/>
    </row>
    <row r="138" spans="2:12" ht="18" customHeight="1" x14ac:dyDescent="0.25">
      <c r="B138" s="79"/>
      <c r="C138" s="78"/>
      <c r="D138" s="78"/>
      <c r="E138" s="77"/>
      <c r="F138" s="77"/>
      <c r="G138" s="78"/>
      <c r="H138" s="78"/>
      <c r="I138" s="78"/>
      <c r="J138" s="1"/>
      <c r="K138" s="1"/>
      <c r="L138" s="1"/>
    </row>
    <row r="139" spans="2:12" ht="18" customHeight="1" x14ac:dyDescent="0.25">
      <c r="B139" s="79"/>
      <c r="C139" s="78"/>
      <c r="D139" s="78"/>
      <c r="E139" s="77"/>
      <c r="F139" s="77"/>
      <c r="G139" s="78"/>
      <c r="H139" s="78"/>
      <c r="I139" s="78"/>
      <c r="J139" s="1"/>
      <c r="K139" s="1"/>
      <c r="L139" s="1"/>
    </row>
    <row r="140" spans="2:12" ht="17.25" customHeight="1" x14ac:dyDescent="0.25">
      <c r="B140" s="79"/>
      <c r="C140" s="78"/>
      <c r="D140" s="78"/>
      <c r="E140" s="78"/>
      <c r="F140" s="78"/>
      <c r="G140" s="78"/>
      <c r="H140" s="78"/>
      <c r="I140" s="78"/>
      <c r="J140" s="1"/>
      <c r="K140" s="1"/>
      <c r="L140" s="1"/>
    </row>
    <row r="141" spans="2:12" ht="15" x14ac:dyDescent="0.2">
      <c r="B141" s="67"/>
      <c r="C141" s="72"/>
      <c r="D141" s="72"/>
      <c r="E141" s="73"/>
      <c r="F141" s="72"/>
      <c r="G141" s="72"/>
      <c r="H141" s="72"/>
      <c r="I141" s="72"/>
      <c r="J141" s="1"/>
      <c r="K141" s="1"/>
      <c r="L141" s="1"/>
    </row>
    <row r="142" spans="2:12" ht="15" x14ac:dyDescent="0.2">
      <c r="B142" s="67"/>
      <c r="C142" s="72"/>
      <c r="D142" s="72"/>
      <c r="E142" s="73"/>
      <c r="F142" s="72"/>
      <c r="G142" s="72"/>
      <c r="H142" s="72"/>
      <c r="I142" s="72"/>
      <c r="J142" s="1"/>
      <c r="K142" s="1"/>
      <c r="L142" s="1"/>
    </row>
    <row r="143" spans="2:12" ht="21" customHeight="1" x14ac:dyDescent="0.2">
      <c r="B143" s="145"/>
      <c r="C143" s="145"/>
      <c r="D143" s="145"/>
      <c r="E143" s="145"/>
      <c r="F143" s="145"/>
      <c r="G143" s="145"/>
      <c r="H143" s="145"/>
      <c r="I143" s="145"/>
      <c r="J143" s="1"/>
      <c r="K143" s="1"/>
      <c r="L143" s="1"/>
    </row>
    <row r="144" spans="2:12" x14ac:dyDescent="0.2">
      <c r="B144" s="43"/>
      <c r="C144" s="72"/>
      <c r="D144" s="72"/>
      <c r="E144" s="73"/>
      <c r="F144" s="72"/>
      <c r="G144" s="72"/>
      <c r="H144" s="72"/>
      <c r="I144" s="72"/>
      <c r="J144" s="1"/>
      <c r="K144" s="1"/>
      <c r="L144" s="1"/>
    </row>
    <row r="145" spans="2:12" ht="12.75" customHeight="1" x14ac:dyDescent="0.2">
      <c r="B145" s="147"/>
      <c r="C145" s="155"/>
      <c r="D145" s="155"/>
      <c r="E145" s="155"/>
      <c r="F145" s="153"/>
      <c r="G145" s="155"/>
      <c r="H145" s="155"/>
      <c r="I145" s="155"/>
      <c r="J145" s="1"/>
      <c r="K145" s="1"/>
      <c r="L145" s="1"/>
    </row>
    <row r="146" spans="2:12" ht="12.75" customHeight="1" x14ac:dyDescent="0.2">
      <c r="B146" s="147"/>
      <c r="C146" s="155"/>
      <c r="D146" s="155"/>
      <c r="E146" s="155"/>
      <c r="F146" s="153"/>
      <c r="G146" s="155"/>
      <c r="H146" s="155"/>
      <c r="I146" s="155"/>
      <c r="J146" s="1"/>
      <c r="K146" s="1"/>
      <c r="L146" s="1"/>
    </row>
    <row r="147" spans="2:12" ht="33.75" customHeight="1" x14ac:dyDescent="0.2">
      <c r="B147" s="39"/>
      <c r="C147" s="75"/>
      <c r="D147" s="76"/>
      <c r="E147" s="75"/>
      <c r="F147" s="75"/>
      <c r="G147" s="75"/>
      <c r="H147" s="75"/>
      <c r="I147" s="75"/>
      <c r="J147" s="1"/>
      <c r="K147" s="1"/>
      <c r="L147" s="1"/>
    </row>
    <row r="148" spans="2:12" ht="18" customHeight="1" x14ac:dyDescent="0.2">
      <c r="B148" s="61"/>
      <c r="C148" s="63"/>
      <c r="D148" s="63"/>
      <c r="E148" s="63"/>
      <c r="F148" s="63"/>
      <c r="G148" s="63"/>
      <c r="H148" s="63"/>
      <c r="I148" s="63"/>
      <c r="J148" s="1"/>
      <c r="K148" s="1"/>
      <c r="L148" s="1"/>
    </row>
    <row r="149" spans="2:12" ht="18" customHeight="1" x14ac:dyDescent="0.2">
      <c r="B149" s="61"/>
      <c r="C149" s="63"/>
      <c r="D149" s="63"/>
      <c r="E149" s="63"/>
      <c r="F149" s="63"/>
      <c r="G149" s="63"/>
      <c r="H149" s="63"/>
      <c r="I149" s="63"/>
      <c r="J149" s="1"/>
      <c r="K149" s="1"/>
      <c r="L149" s="1"/>
    </row>
    <row r="150" spans="2:12" ht="18" customHeight="1" x14ac:dyDescent="0.2">
      <c r="B150" s="61"/>
      <c r="C150" s="63"/>
      <c r="D150" s="63"/>
      <c r="E150" s="63"/>
      <c r="F150" s="63"/>
      <c r="G150" s="63"/>
      <c r="H150" s="63"/>
      <c r="I150" s="63"/>
      <c r="J150" s="1"/>
      <c r="K150" s="1"/>
      <c r="L150" s="1"/>
    </row>
    <row r="151" spans="2:12" ht="18" customHeight="1" x14ac:dyDescent="0.2">
      <c r="B151" s="61"/>
      <c r="C151" s="63"/>
      <c r="D151" s="63"/>
      <c r="E151" s="63"/>
      <c r="F151" s="63"/>
      <c r="G151" s="63"/>
      <c r="H151" s="63"/>
      <c r="I151" s="63"/>
      <c r="J151" s="1"/>
      <c r="K151" s="1"/>
      <c r="L151" s="1"/>
    </row>
    <row r="152" spans="2:12" ht="18" customHeight="1" x14ac:dyDescent="0.2">
      <c r="B152" s="61"/>
      <c r="C152" s="63"/>
      <c r="D152" s="63"/>
      <c r="E152" s="63"/>
      <c r="F152" s="63"/>
      <c r="G152" s="63"/>
      <c r="H152" s="63"/>
      <c r="I152" s="63"/>
      <c r="J152" s="1"/>
      <c r="K152" s="1"/>
      <c r="L152" s="1"/>
    </row>
    <row r="153" spans="2:12" ht="18" customHeight="1" x14ac:dyDescent="0.2">
      <c r="B153" s="61"/>
      <c r="C153" s="63"/>
      <c r="D153" s="63"/>
      <c r="E153" s="63"/>
      <c r="F153" s="63"/>
      <c r="G153" s="63"/>
      <c r="H153" s="63"/>
      <c r="I153" s="63"/>
      <c r="J153" s="1"/>
      <c r="K153" s="1"/>
      <c r="L153" s="1"/>
    </row>
    <row r="154" spans="2:12" ht="18" customHeight="1" x14ac:dyDescent="0.2">
      <c r="B154" s="61"/>
      <c r="C154" s="63"/>
      <c r="D154" s="63"/>
      <c r="E154" s="63"/>
      <c r="F154" s="63"/>
      <c r="G154" s="63"/>
      <c r="H154" s="63"/>
      <c r="I154" s="63"/>
      <c r="J154" s="1"/>
      <c r="K154" s="1"/>
      <c r="L154" s="1"/>
    </row>
    <row r="155" spans="2:12" ht="18" customHeight="1" x14ac:dyDescent="0.2">
      <c r="B155" s="61"/>
      <c r="C155" s="63"/>
      <c r="D155" s="63"/>
      <c r="E155" s="63"/>
      <c r="F155" s="63"/>
      <c r="G155" s="63"/>
      <c r="H155" s="63"/>
      <c r="I155" s="63"/>
      <c r="J155" s="1"/>
      <c r="K155" s="1"/>
      <c r="L155" s="1"/>
    </row>
    <row r="156" spans="2:12" ht="18" customHeight="1" x14ac:dyDescent="0.2">
      <c r="B156" s="61"/>
      <c r="C156" s="63"/>
      <c r="D156" s="63"/>
      <c r="E156" s="63"/>
      <c r="F156" s="63"/>
      <c r="G156" s="63"/>
      <c r="H156" s="63"/>
      <c r="I156" s="63"/>
      <c r="J156" s="1"/>
      <c r="K156" s="1"/>
      <c r="L156" s="1"/>
    </row>
    <row r="157" spans="2:12" ht="18" customHeight="1" x14ac:dyDescent="0.2">
      <c r="B157" s="61"/>
      <c r="C157" s="63"/>
      <c r="D157" s="63"/>
      <c r="E157" s="63"/>
      <c r="F157" s="63"/>
      <c r="G157" s="63"/>
      <c r="H157" s="63"/>
      <c r="I157" s="63"/>
      <c r="J157" s="1"/>
      <c r="K157" s="1"/>
      <c r="L157" s="1"/>
    </row>
    <row r="158" spans="2:12" ht="18" customHeight="1" x14ac:dyDescent="0.2">
      <c r="B158" s="61"/>
      <c r="C158" s="63"/>
      <c r="D158" s="63"/>
      <c r="E158" s="63"/>
      <c r="F158" s="63"/>
      <c r="G158" s="63"/>
      <c r="H158" s="63"/>
      <c r="I158" s="63"/>
      <c r="J158" s="1"/>
      <c r="K158" s="1"/>
      <c r="L158" s="1"/>
    </row>
    <row r="159" spans="2:12" ht="18" customHeight="1" x14ac:dyDescent="0.2">
      <c r="B159" s="61"/>
      <c r="C159" s="63"/>
      <c r="D159" s="63"/>
      <c r="E159" s="63"/>
      <c r="F159" s="63"/>
      <c r="G159" s="63"/>
      <c r="H159" s="63"/>
      <c r="I159" s="63"/>
      <c r="J159" s="1"/>
      <c r="K159" s="1"/>
      <c r="L159" s="1"/>
    </row>
    <row r="160" spans="2:12" ht="18" customHeight="1" x14ac:dyDescent="0.2">
      <c r="B160" s="61"/>
      <c r="C160" s="63"/>
      <c r="D160" s="63"/>
      <c r="E160" s="63"/>
      <c r="F160" s="63"/>
      <c r="G160" s="63"/>
      <c r="H160" s="63"/>
      <c r="I160" s="63"/>
      <c r="J160" s="1"/>
      <c r="K160" s="1"/>
      <c r="L160" s="1"/>
    </row>
    <row r="161" spans="2:12" ht="18" customHeight="1" x14ac:dyDescent="0.2">
      <c r="B161" s="61"/>
      <c r="C161" s="63"/>
      <c r="D161" s="63"/>
      <c r="E161" s="63"/>
      <c r="F161" s="63"/>
      <c r="G161" s="63"/>
      <c r="H161" s="63"/>
      <c r="I161" s="63"/>
      <c r="J161" s="1"/>
      <c r="K161" s="1"/>
      <c r="L161" s="1"/>
    </row>
    <row r="162" spans="2:12" ht="18" customHeight="1" x14ac:dyDescent="0.2">
      <c r="B162" s="61"/>
      <c r="C162" s="63"/>
      <c r="D162" s="63"/>
      <c r="E162" s="63"/>
      <c r="F162" s="63"/>
      <c r="G162" s="63"/>
      <c r="H162" s="63"/>
      <c r="I162" s="63"/>
      <c r="J162" s="1"/>
      <c r="K162" s="1"/>
      <c r="L162" s="1"/>
    </row>
    <row r="163" spans="2:12" ht="18" customHeight="1" x14ac:dyDescent="0.2">
      <c r="B163" s="61"/>
      <c r="C163" s="63"/>
      <c r="D163" s="63"/>
      <c r="E163" s="63"/>
      <c r="F163" s="63"/>
      <c r="G163" s="63"/>
      <c r="H163" s="63"/>
      <c r="I163" s="63"/>
      <c r="J163" s="1"/>
      <c r="K163" s="1"/>
      <c r="L163" s="1"/>
    </row>
    <row r="164" spans="2:12" ht="18" customHeight="1" x14ac:dyDescent="0.2">
      <c r="B164" s="63"/>
      <c r="C164" s="63"/>
      <c r="D164" s="63"/>
      <c r="E164" s="63"/>
      <c r="F164" s="63"/>
      <c r="G164" s="63"/>
      <c r="H164" s="63"/>
      <c r="I164" s="63"/>
      <c r="J164" s="1"/>
      <c r="K164" s="1"/>
      <c r="L164" s="1"/>
    </row>
    <row r="165" spans="2:12" ht="18" customHeight="1" x14ac:dyDescent="0.2">
      <c r="B165" s="64"/>
      <c r="C165" s="63"/>
      <c r="D165" s="63"/>
      <c r="E165" s="63"/>
      <c r="F165" s="63"/>
      <c r="G165" s="63"/>
      <c r="H165" s="63"/>
      <c r="I165" s="63"/>
      <c r="J165" s="1"/>
      <c r="K165" s="1"/>
      <c r="L165" s="1"/>
    </row>
    <row r="166" spans="2:12" ht="18" customHeight="1" x14ac:dyDescent="0.2">
      <c r="B166" s="64"/>
      <c r="C166" s="63"/>
      <c r="D166" s="63"/>
      <c r="E166" s="63"/>
      <c r="F166" s="63"/>
      <c r="G166" s="63"/>
      <c r="H166" s="63"/>
      <c r="I166" s="63"/>
      <c r="J166" s="1"/>
      <c r="K166" s="1"/>
      <c r="L166" s="1"/>
    </row>
    <row r="167" spans="2:12" ht="18" customHeight="1" x14ac:dyDescent="0.2">
      <c r="B167" s="64"/>
      <c r="C167" s="63"/>
      <c r="D167" s="63"/>
      <c r="E167" s="63"/>
      <c r="F167" s="63"/>
      <c r="G167" s="63"/>
      <c r="H167" s="63"/>
      <c r="I167" s="63"/>
      <c r="J167" s="1"/>
      <c r="K167" s="1"/>
      <c r="L167" s="1"/>
    </row>
    <row r="168" spans="2:12" ht="18" customHeight="1" x14ac:dyDescent="0.2">
      <c r="B168" s="61"/>
      <c r="C168" s="63"/>
      <c r="D168" s="63"/>
      <c r="E168" s="63"/>
      <c r="F168" s="63"/>
      <c r="G168" s="63"/>
      <c r="H168" s="63"/>
      <c r="I168" s="63"/>
      <c r="J168" s="1"/>
      <c r="K168" s="1"/>
      <c r="L168" s="1"/>
    </row>
    <row r="169" spans="2:12" ht="18" customHeight="1" x14ac:dyDescent="0.2">
      <c r="B169" s="61"/>
      <c r="C169" s="63"/>
      <c r="D169" s="63"/>
      <c r="E169" s="63"/>
      <c r="F169" s="63"/>
      <c r="G169" s="63"/>
      <c r="H169" s="63"/>
      <c r="I169" s="63"/>
      <c r="J169" s="1"/>
      <c r="K169" s="1"/>
      <c r="L169" s="1"/>
    </row>
    <row r="170" spans="2:12" ht="18" customHeight="1" x14ac:dyDescent="0.2">
      <c r="B170" s="61"/>
      <c r="C170" s="63"/>
      <c r="D170" s="63"/>
      <c r="E170" s="63"/>
      <c r="F170" s="63"/>
      <c r="G170" s="63"/>
      <c r="H170" s="63"/>
      <c r="I170" s="63"/>
      <c r="J170" s="1"/>
      <c r="K170" s="1"/>
      <c r="L170" s="1"/>
    </row>
    <row r="171" spans="2:12" ht="18" customHeight="1" x14ac:dyDescent="0.2">
      <c r="B171" s="65"/>
      <c r="C171" s="63"/>
      <c r="D171" s="63"/>
      <c r="E171" s="63"/>
      <c r="F171" s="63"/>
      <c r="G171" s="63"/>
      <c r="H171" s="63"/>
      <c r="I171" s="63"/>
      <c r="J171" s="1"/>
      <c r="K171" s="1"/>
      <c r="L171" s="1"/>
    </row>
    <row r="172" spans="2:12" ht="18" customHeight="1" x14ac:dyDescent="0.2">
      <c r="B172" s="66"/>
      <c r="C172" s="63"/>
      <c r="D172" s="63"/>
      <c r="E172" s="63"/>
      <c r="F172" s="63"/>
      <c r="G172" s="63"/>
      <c r="H172" s="63"/>
      <c r="I172" s="63"/>
      <c r="J172" s="1"/>
      <c r="K172" s="1"/>
      <c r="L172" s="1"/>
    </row>
    <row r="173" spans="2:12" ht="18" customHeight="1" x14ac:dyDescent="0.2">
      <c r="B173" s="67"/>
      <c r="C173" s="63"/>
      <c r="D173" s="63"/>
      <c r="E173" s="63"/>
      <c r="F173" s="63"/>
      <c r="G173" s="63"/>
      <c r="H173" s="63"/>
      <c r="I173" s="63"/>
      <c r="J173" s="1"/>
      <c r="K173" s="1"/>
      <c r="L173" s="1"/>
    </row>
    <row r="174" spans="2:12" ht="18" customHeight="1" x14ac:dyDescent="0.2">
      <c r="B174" s="67"/>
      <c r="C174" s="63"/>
      <c r="D174" s="63"/>
      <c r="E174" s="63"/>
      <c r="F174" s="63"/>
      <c r="G174" s="63"/>
      <c r="H174" s="63"/>
      <c r="I174" s="63"/>
      <c r="J174" s="1"/>
      <c r="K174" s="1"/>
      <c r="L174" s="1"/>
    </row>
    <row r="175" spans="2:12" ht="18" customHeight="1" x14ac:dyDescent="0.2">
      <c r="B175" s="67"/>
      <c r="C175" s="63"/>
      <c r="D175" s="63"/>
      <c r="E175" s="63"/>
      <c r="F175" s="63"/>
      <c r="G175" s="63"/>
      <c r="H175" s="63"/>
      <c r="I175" s="63"/>
      <c r="J175" s="1"/>
      <c r="K175" s="1"/>
      <c r="L175" s="1"/>
    </row>
    <row r="176" spans="2:12" ht="18" customHeight="1" x14ac:dyDescent="0.2">
      <c r="B176" s="67"/>
      <c r="C176" s="63"/>
      <c r="D176" s="63"/>
      <c r="E176" s="63"/>
      <c r="F176" s="63"/>
      <c r="G176" s="63"/>
      <c r="H176" s="63"/>
      <c r="I176" s="63"/>
      <c r="J176" s="1"/>
      <c r="K176" s="1"/>
      <c r="L176" s="1"/>
    </row>
    <row r="177" spans="2:12" ht="18" customHeight="1" x14ac:dyDescent="0.2">
      <c r="B177" s="67"/>
      <c r="C177" s="63"/>
      <c r="D177" s="63"/>
      <c r="E177" s="63"/>
      <c r="F177" s="63"/>
      <c r="G177" s="63"/>
      <c r="H177" s="63"/>
      <c r="I177" s="63"/>
      <c r="J177" s="1"/>
      <c r="K177" s="1"/>
      <c r="L177" s="1"/>
    </row>
    <row r="178" spans="2:12" ht="18" customHeight="1" x14ac:dyDescent="0.25">
      <c r="B178" s="39"/>
      <c r="C178" s="154"/>
      <c r="D178" s="154"/>
      <c r="E178" s="154"/>
      <c r="F178" s="154"/>
      <c r="G178" s="154"/>
      <c r="H178" s="40"/>
      <c r="I178" s="154"/>
      <c r="J178" s="1"/>
      <c r="K178" s="1"/>
      <c r="L178" s="1"/>
    </row>
    <row r="179" spans="2:12" ht="18" customHeight="1" x14ac:dyDescent="0.25">
      <c r="B179" s="39"/>
      <c r="C179" s="154"/>
      <c r="D179" s="154"/>
      <c r="E179" s="154"/>
      <c r="F179" s="154"/>
      <c r="G179" s="154"/>
      <c r="H179" s="40"/>
      <c r="I179" s="154"/>
      <c r="J179" s="1"/>
      <c r="K179" s="1"/>
      <c r="L179" s="1"/>
    </row>
    <row r="180" spans="2:12" ht="15.75" x14ac:dyDescent="0.25">
      <c r="B180" s="69"/>
      <c r="C180" s="70"/>
      <c r="D180" s="63"/>
      <c r="E180" s="63"/>
      <c r="F180" s="63"/>
      <c r="G180" s="63"/>
      <c r="H180" s="63"/>
      <c r="I180" s="63"/>
      <c r="J180" s="1"/>
      <c r="K180" s="1"/>
      <c r="L180" s="1"/>
    </row>
    <row r="181" spans="2:12" ht="18" customHeight="1" x14ac:dyDescent="0.25">
      <c r="B181" s="71"/>
      <c r="C181" s="70"/>
      <c r="D181" s="70"/>
      <c r="E181" s="70"/>
      <c r="F181" s="70"/>
      <c r="G181" s="63"/>
      <c r="H181" s="63"/>
      <c r="I181" s="63"/>
      <c r="J181" s="1"/>
      <c r="K181" s="1"/>
      <c r="L181" s="1"/>
    </row>
    <row r="182" spans="2:12" ht="15.75" x14ac:dyDescent="0.25">
      <c r="B182" s="71"/>
      <c r="C182" s="70"/>
      <c r="D182" s="63"/>
      <c r="E182" s="63"/>
      <c r="F182" s="63"/>
      <c r="G182" s="63"/>
      <c r="H182" s="63"/>
      <c r="I182" s="63"/>
      <c r="J182" s="1"/>
      <c r="K182" s="1"/>
      <c r="L182" s="1"/>
    </row>
    <row r="183" spans="2:12" ht="12" customHeight="1" x14ac:dyDescent="0.2">
      <c r="J183" s="1"/>
      <c r="K183" s="1"/>
      <c r="L183" s="1"/>
    </row>
  </sheetData>
  <mergeCells count="43">
    <mergeCell ref="B2:U2"/>
    <mergeCell ref="C32:D32"/>
    <mergeCell ref="G32:G33"/>
    <mergeCell ref="E32:F32"/>
    <mergeCell ref="J32:J33"/>
    <mergeCell ref="K32:K33"/>
    <mergeCell ref="B30:K30"/>
    <mergeCell ref="H32:H33"/>
    <mergeCell ref="P4:P5"/>
    <mergeCell ref="R4:R5"/>
    <mergeCell ref="W4:X5"/>
    <mergeCell ref="S4:S5"/>
    <mergeCell ref="T4:T5"/>
    <mergeCell ref="U4:U5"/>
    <mergeCell ref="A4:A5"/>
    <mergeCell ref="G31:I31"/>
    <mergeCell ref="C4:E5"/>
    <mergeCell ref="F4:F5"/>
    <mergeCell ref="O4:O5"/>
    <mergeCell ref="H4:H5"/>
    <mergeCell ref="I4:I5"/>
    <mergeCell ref="J4:J5"/>
    <mergeCell ref="K4:L4"/>
    <mergeCell ref="G145:I146"/>
    <mergeCell ref="I178:I179"/>
    <mergeCell ref="G178:G179"/>
    <mergeCell ref="F145:F146"/>
    <mergeCell ref="F178:F179"/>
    <mergeCell ref="B145:B146"/>
    <mergeCell ref="C178:C179"/>
    <mergeCell ref="D178:D179"/>
    <mergeCell ref="E178:E179"/>
    <mergeCell ref="C145:E146"/>
    <mergeCell ref="I1:O1"/>
    <mergeCell ref="B100:I100"/>
    <mergeCell ref="B143:I143"/>
    <mergeCell ref="C104:E104"/>
    <mergeCell ref="B103:B104"/>
    <mergeCell ref="C103:F103"/>
    <mergeCell ref="G103:I104"/>
    <mergeCell ref="I32:I33"/>
    <mergeCell ref="B32:B33"/>
    <mergeCell ref="B4:B5"/>
  </mergeCells>
  <phoneticPr fontId="4" type="noConversion"/>
  <pageMargins left="0.39370078740157483" right="0" top="0.39370078740157483" bottom="0" header="0.51181102362204722" footer="0.51181102362204722"/>
  <pageSetup paperSize="9" scale="65" orientation="landscape" horizontalDpi="4294967293" verticalDpi="72" r:id="rId1"/>
  <headerFooter alignWithMargins="0">
    <oddFooter xml:space="preserve">&amp;R
</oddFooter>
  </headerFooter>
  <rowBreaks count="3" manualBreakCount="3">
    <brk id="52" min="1" max="15" man="1"/>
    <brk id="98" min="1" max="20" man="1"/>
    <brk id="141" min="1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ÖMG összesen</vt:lpstr>
      <vt:lpstr>PH összesítés (munkalap)</vt:lpstr>
      <vt:lpstr>'ÖMG összesen'!Nyomtatási_terület</vt:lpstr>
      <vt:lpstr>'PH összesítés (munkalap)'!Nyomtatási_terület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Közgazdasági Osztály</dc:creator>
  <cp:keywords/>
  <dc:description/>
  <cp:lastModifiedBy>Boráros Barbara</cp:lastModifiedBy>
  <cp:revision>8</cp:revision>
  <cp:lastPrinted>2021-04-23T09:04:27Z</cp:lastPrinted>
  <dcterms:created xsi:type="dcterms:W3CDTF">2001-03-27T11:21:03Z</dcterms:created>
  <dcterms:modified xsi:type="dcterms:W3CDTF">2021-06-09T08:51:43Z</dcterms:modified>
</cp:coreProperties>
</file>