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3. napirend - 2020 év zárás\mellékletek\"/>
    </mc:Choice>
  </mc:AlternateContent>
  <bookViews>
    <workbookView xWindow="0" yWindow="0" windowWidth="28800" windowHeight="12435"/>
  </bookViews>
  <sheets>
    <sheet name="óvoda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I85" i="1"/>
  <c r="F85" i="1"/>
  <c r="J84" i="1"/>
  <c r="I84" i="1"/>
  <c r="F84" i="1"/>
  <c r="J41" i="1"/>
  <c r="I41" i="1"/>
  <c r="F41" i="1"/>
  <c r="J25" i="1"/>
  <c r="J42" i="1" s="1"/>
  <c r="F25" i="1"/>
  <c r="F42" i="1" s="1"/>
</calcChain>
</file>

<file path=xl/sharedStrings.xml><?xml version="1.0" encoding="utf-8"?>
<sst xmlns="http://schemas.openxmlformats.org/spreadsheetml/2006/main" count="89" uniqueCount="87">
  <si>
    <t>2020 évi költségvetésének teljesítése Óvoda</t>
  </si>
  <si>
    <t>Kiadás</t>
  </si>
  <si>
    <t xml:space="preserve"> Eredeti EI</t>
  </si>
  <si>
    <t>MEI</t>
  </si>
  <si>
    <t>Teljesítés</t>
  </si>
  <si>
    <t>Személyi juttatások</t>
  </si>
  <si>
    <t>Munkaadókat terhelő jár. és szoc.adó</t>
  </si>
  <si>
    <t xml:space="preserve">Gyógyszer </t>
  </si>
  <si>
    <t xml:space="preserve">Könyv, folyóirat </t>
  </si>
  <si>
    <t xml:space="preserve">Irodaszer, nyomtatvány </t>
  </si>
  <si>
    <t>Szakmai anyag</t>
  </si>
  <si>
    <t xml:space="preserve">Munka és védőruha </t>
  </si>
  <si>
    <t>Üzemeltetési anyag</t>
  </si>
  <si>
    <t xml:space="preserve">Telefon, telefax, telex internet, mobíl díj </t>
  </si>
  <si>
    <t>közüzemi díjak</t>
  </si>
  <si>
    <t>Vásárolt élelmezés</t>
  </si>
  <si>
    <t>Karbantartás,javítás</t>
  </si>
  <si>
    <t>Útak, átereszek, árkok karbantartása</t>
  </si>
  <si>
    <t>Közvetített szolgáltatás</t>
  </si>
  <si>
    <t xml:space="preserve">Postaköltség </t>
  </si>
  <si>
    <t>Biztosítási díjak</t>
  </si>
  <si>
    <t>Egyéb szolgáltatások</t>
  </si>
  <si>
    <t xml:space="preserve">Szállítás </t>
  </si>
  <si>
    <t>Működési célú előzetesen felszám.áfa</t>
  </si>
  <si>
    <t>Egyéb dologi kiadások(továbbképzés)</t>
  </si>
  <si>
    <t>Kamat kiadások</t>
  </si>
  <si>
    <t>Dologi kiadások</t>
  </si>
  <si>
    <t>Települési Támogatás</t>
  </si>
  <si>
    <t>Ellátottak pénzbeli juttatásai</t>
  </si>
  <si>
    <t>Egyéb műk.célú tám. Áht.belülre</t>
  </si>
  <si>
    <t xml:space="preserve">Egyéb műk.célú tám.államházt. Kív. </t>
  </si>
  <si>
    <t>Tartalék</t>
  </si>
  <si>
    <t>Egyéb működési célú kiadások</t>
  </si>
  <si>
    <t>Ingatlanok beszerzése, létesítése</t>
  </si>
  <si>
    <t>Egyéb tárgyi eszközök beszerzése</t>
  </si>
  <si>
    <t>Beruházási célú előzetesen felszámított áfa</t>
  </si>
  <si>
    <t>Beruházások</t>
  </si>
  <si>
    <t>Ingatlanok felújítása</t>
  </si>
  <si>
    <t>Felújítási c.előzetesen felszám. Áfa</t>
  </si>
  <si>
    <t>Felújítások</t>
  </si>
  <si>
    <t>Államházt.belüli megelőlegezések visszafiz.</t>
  </si>
  <si>
    <t xml:space="preserve">Központi, irányító szervi támogatás </t>
  </si>
  <si>
    <t>Finanszírozási kiadások</t>
  </si>
  <si>
    <t>Kiadás összesen</t>
  </si>
  <si>
    <t>Bevétel</t>
  </si>
  <si>
    <t>Eredeti</t>
  </si>
  <si>
    <t>Helyi ön.műk. általános támogatása</t>
  </si>
  <si>
    <t>Települési ök. egyes köznevelési fel. Tám.</t>
  </si>
  <si>
    <t>Települési ök szoc., gyermekjóléti .fel.tám.</t>
  </si>
  <si>
    <t>Települési ök.kulturális fel.tám.</t>
  </si>
  <si>
    <t xml:space="preserve">Működési c. költségvetési tám. és kieg.tám. </t>
  </si>
  <si>
    <t xml:space="preserve">Elszámolásból származó bevételek </t>
  </si>
  <si>
    <t>Egyéb műk.c. tám. Bev. Áht. Bel.-közp. Ktségve. Sz.</t>
  </si>
  <si>
    <t>Működési célú tám.államháztartáson belülről</t>
  </si>
  <si>
    <t>Felhalmozási c. ök. támogatások</t>
  </si>
  <si>
    <t>Egyéb felh.C.tám.Bev.Áht.B.közp. Ktgv.Sz</t>
  </si>
  <si>
    <t>Egyéb felh. C. tám.bev. Áht.b.-közp. kezelésű ei.</t>
  </si>
  <si>
    <t>Egyéb felh. c.tám.bevételei áht. Bel.helyi ök.és ktgv. Sz.</t>
  </si>
  <si>
    <t>Felhalmozási c.tám. államháztartáson belülről</t>
  </si>
  <si>
    <t>Építményadó</t>
  </si>
  <si>
    <t>Magánszemélyek kommunális adója</t>
  </si>
  <si>
    <t>Iparűzési tevékenység után fizetett helyi adó</t>
  </si>
  <si>
    <t>Belföldi gépjárművek adó  a helyi ök.megillető része</t>
  </si>
  <si>
    <t>Tartózkodás után fizetett idegenforgalmi adó</t>
  </si>
  <si>
    <t>Környezetvédelmi bírság</t>
  </si>
  <si>
    <t>Talajterhelési díj</t>
  </si>
  <si>
    <t xml:space="preserve">Szabálys.pénz- és helysz.bírság </t>
  </si>
  <si>
    <t>Egyéb bírság</t>
  </si>
  <si>
    <t>Késedelmi és önellenőrzési pótlék</t>
  </si>
  <si>
    <t>Egyéb közhatalmi bevételek</t>
  </si>
  <si>
    <t>Közhatalmi bevételek</t>
  </si>
  <si>
    <t>Tárgyi eszk.bérbeadásából szárm.bev.</t>
  </si>
  <si>
    <t xml:space="preserve">Béleti díj </t>
  </si>
  <si>
    <t>Szolgáltatások ellenértéke</t>
  </si>
  <si>
    <t>Közvetített szolgáltatások ellenértéke</t>
  </si>
  <si>
    <t>Ellátási díjak</t>
  </si>
  <si>
    <t>Egyéb kapott  kamatjellegű bevételek</t>
  </si>
  <si>
    <t xml:space="preserve">Egyéb működési bevétel </t>
  </si>
  <si>
    <t>Működési bevételek összesen:</t>
  </si>
  <si>
    <t xml:space="preserve">Egyéb műk. célú átvett pénzeszköz </t>
  </si>
  <si>
    <t>Működési célú átvett pénzeszk.</t>
  </si>
  <si>
    <t>Előző év pénzmaradvány igényb.</t>
  </si>
  <si>
    <t>Központi irányítószervi támogatás ÖK</t>
  </si>
  <si>
    <t>Finanszírozási bevételek</t>
  </si>
  <si>
    <t>Bevétel összesen</t>
  </si>
  <si>
    <t>5/2021.(V.31.) önkormányzati rendelet 2/2 melléklet</t>
  </si>
  <si>
    <t>5/2021.(V.31) önkormányzati rendelet 1/2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</si>
</sst>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center" wrapText="1" readingOrder="1"/>
    </xf>
    <xf numFmtId="0" fontId="1" fillId="0" borderId="4" xfId="0" applyFont="1" applyFill="1" applyBorder="1"/>
    <xf numFmtId="0" fontId="6" fillId="0" borderId="4" xfId="1" applyNumberFormat="1" applyFont="1" applyFill="1" applyBorder="1" applyAlignment="1">
      <alignment horizontal="left" vertical="top" wrapText="1"/>
    </xf>
    <xf numFmtId="164" fontId="7" fillId="0" borderId="4" xfId="1" applyNumberFormat="1" applyFont="1" applyFill="1" applyBorder="1" applyAlignment="1">
      <alignment vertical="center" wrapText="1" readingOrder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/>
    <xf numFmtId="0" fontId="8" fillId="0" borderId="8" xfId="1" applyNumberFormat="1" applyFont="1" applyFill="1" applyBorder="1" applyAlignment="1">
      <alignment vertical="top" wrapText="1"/>
    </xf>
    <xf numFmtId="0" fontId="8" fillId="0" borderId="0" xfId="0" applyFont="1" applyFill="1" applyBorder="1"/>
    <xf numFmtId="0" fontId="1" fillId="0" borderId="9" xfId="0" applyFont="1" applyFill="1" applyBorder="1"/>
    <xf numFmtId="0" fontId="6" fillId="0" borderId="9" xfId="1" applyNumberFormat="1" applyFont="1" applyFill="1" applyBorder="1" applyAlignment="1">
      <alignment horizontal="left" vertical="top" wrapText="1"/>
    </xf>
    <xf numFmtId="0" fontId="8" fillId="0" borderId="4" xfId="1" applyNumberFormat="1" applyFont="1" applyFill="1" applyBorder="1" applyAlignment="1">
      <alignment vertical="top" wrapText="1"/>
    </xf>
    <xf numFmtId="164" fontId="6" fillId="0" borderId="4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vertical="center" wrapText="1" readingOrder="1"/>
    </xf>
    <xf numFmtId="0" fontId="8" fillId="0" borderId="4" xfId="0" applyFont="1" applyFill="1" applyBorder="1"/>
    <xf numFmtId="0" fontId="8" fillId="0" borderId="4" xfId="1" applyNumberFormat="1" applyFont="1" applyFill="1" applyBorder="1" applyAlignment="1">
      <alignment vertical="top" wrapText="1"/>
    </xf>
    <xf numFmtId="164" fontId="4" fillId="0" borderId="4" xfId="1" applyNumberFormat="1" applyFont="1" applyFill="1" applyBorder="1" applyAlignment="1">
      <alignment vertical="center" wrapText="1" readingOrder="1"/>
    </xf>
    <xf numFmtId="0" fontId="3" fillId="0" borderId="7" xfId="1" applyNumberFormat="1" applyFont="1" applyFill="1" applyBorder="1" applyAlignment="1">
      <alignment vertical="center" wrapText="1" readingOrder="1"/>
    </xf>
    <xf numFmtId="0" fontId="6" fillId="0" borderId="4" xfId="1" applyNumberFormat="1" applyFont="1" applyFill="1" applyBorder="1" applyAlignment="1">
      <alignment vertical="top" wrapText="1"/>
    </xf>
    <xf numFmtId="164" fontId="9" fillId="0" borderId="4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vertical="center" wrapText="1" readingOrder="1"/>
    </xf>
    <xf numFmtId="0" fontId="7" fillId="0" borderId="7" xfId="1" applyNumberFormat="1" applyFont="1" applyFill="1" applyBorder="1" applyAlignment="1">
      <alignment vertical="center" wrapText="1" readingOrder="1"/>
    </xf>
    <xf numFmtId="164" fontId="7" fillId="0" borderId="4" xfId="1" applyNumberFormat="1" applyFont="1" applyFill="1" applyBorder="1" applyAlignment="1">
      <alignment vertical="center" wrapText="1" readingOrder="1"/>
    </xf>
    <xf numFmtId="0" fontId="9" fillId="0" borderId="7" xfId="1" applyNumberFormat="1" applyFont="1" applyFill="1" applyBorder="1" applyAlignment="1">
      <alignment vertical="center" wrapText="1" readingOrder="1"/>
    </xf>
    <xf numFmtId="0" fontId="8" fillId="0" borderId="8" xfId="1" applyNumberFormat="1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0" xfId="1" applyNumberFormat="1" applyFont="1" applyFill="1" applyBorder="1" applyAlignment="1">
      <alignment horizontal="left" vertical="top" wrapText="1"/>
    </xf>
    <xf numFmtId="0" fontId="6" fillId="0" borderId="9" xfId="1" applyNumberFormat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3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left" vertical="top" wrapText="1"/>
    </xf>
    <xf numFmtId="0" fontId="6" fillId="0" borderId="4" xfId="1" applyNumberFormat="1" applyFont="1" applyFill="1" applyBorder="1" applyAlignment="1">
      <alignment horizontal="left" vertical="top" wrapText="1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workbookViewId="0">
      <selection activeCell="O41" sqref="O41:O42"/>
    </sheetView>
  </sheetViews>
  <sheetFormatPr defaultRowHeight="15" x14ac:dyDescent="0.25"/>
  <cols>
    <col min="1" max="1" width="4.5703125" customWidth="1"/>
    <col min="2" max="2" width="20.140625" customWidth="1"/>
    <col min="3" max="3" width="13.85546875" customWidth="1"/>
    <col min="4" max="4" width="0.42578125" hidden="1" customWidth="1"/>
    <col min="5" max="5" width="9.85546875" customWidth="1"/>
    <col min="6" max="6" width="1.85546875" customWidth="1"/>
    <col min="7" max="7" width="12.42578125" customWidth="1"/>
    <col min="8" max="8" width="9.140625" hidden="1" customWidth="1"/>
    <col min="9" max="9" width="13.42578125" customWidth="1"/>
    <col min="10" max="10" width="12.42578125" customWidth="1"/>
    <col min="11" max="11" width="9" hidden="1" customWidth="1"/>
    <col min="12" max="12" width="9.140625" hidden="1" customWidth="1"/>
  </cols>
  <sheetData>
    <row r="1" spans="1:10" ht="17.25" customHeight="1" x14ac:dyDescent="0.25">
      <c r="A1" s="1"/>
      <c r="B1" s="32" t="s">
        <v>0</v>
      </c>
      <c r="C1" s="32"/>
      <c r="D1" s="32"/>
      <c r="E1" s="32"/>
      <c r="F1" s="33"/>
      <c r="G1" s="33"/>
      <c r="H1" s="2"/>
      <c r="I1" s="2"/>
      <c r="J1" s="2"/>
    </row>
    <row r="2" spans="1:10" ht="17.25" customHeight="1" x14ac:dyDescent="0.25">
      <c r="A2" s="14"/>
      <c r="B2" s="33" t="s">
        <v>85</v>
      </c>
      <c r="C2" s="33"/>
      <c r="D2" s="33"/>
      <c r="E2" s="33"/>
      <c r="F2" s="33"/>
      <c r="G2" s="33"/>
      <c r="H2" s="33"/>
      <c r="I2" s="33"/>
      <c r="J2" s="34"/>
    </row>
    <row r="3" spans="1:10" ht="17.25" customHeight="1" x14ac:dyDescent="0.25">
      <c r="A3" s="3"/>
      <c r="B3" s="35" t="s">
        <v>1</v>
      </c>
      <c r="C3" s="35"/>
      <c r="D3" s="35"/>
      <c r="E3" s="35"/>
      <c r="F3" s="36" t="s">
        <v>2</v>
      </c>
      <c r="G3" s="36"/>
      <c r="H3" s="36"/>
      <c r="I3" s="4" t="s">
        <v>3</v>
      </c>
      <c r="J3" s="4" t="s">
        <v>4</v>
      </c>
    </row>
    <row r="4" spans="1:10" ht="17.25" customHeight="1" x14ac:dyDescent="0.25">
      <c r="A4" s="3">
        <v>1</v>
      </c>
      <c r="B4" s="22" t="s">
        <v>5</v>
      </c>
      <c r="C4" s="22"/>
      <c r="D4" s="22"/>
      <c r="E4" s="23"/>
      <c r="F4" s="24">
        <v>20951000</v>
      </c>
      <c r="G4" s="24"/>
      <c r="H4" s="24"/>
      <c r="I4" s="5">
        <v>20941000</v>
      </c>
      <c r="J4" s="6">
        <v>20644646</v>
      </c>
    </row>
    <row r="5" spans="1:10" ht="17.25" customHeight="1" x14ac:dyDescent="0.25">
      <c r="A5" s="3">
        <v>2</v>
      </c>
      <c r="B5" s="22" t="s">
        <v>6</v>
      </c>
      <c r="C5" s="22"/>
      <c r="D5" s="22"/>
      <c r="E5" s="23"/>
      <c r="F5" s="24">
        <v>3643000</v>
      </c>
      <c r="G5" s="24"/>
      <c r="H5" s="24"/>
      <c r="I5" s="5">
        <v>3643000</v>
      </c>
      <c r="J5" s="6">
        <v>3424375</v>
      </c>
    </row>
    <row r="6" spans="1:10" ht="17.25" customHeight="1" x14ac:dyDescent="0.25">
      <c r="A6" s="3">
        <v>3</v>
      </c>
      <c r="B6" s="22" t="s">
        <v>7</v>
      </c>
      <c r="C6" s="22"/>
      <c r="D6" s="22"/>
      <c r="E6" s="23"/>
      <c r="F6" s="24"/>
      <c r="G6" s="24"/>
      <c r="H6" s="24"/>
      <c r="I6" s="5"/>
      <c r="J6" s="6"/>
    </row>
    <row r="7" spans="1:10" ht="17.25" customHeight="1" x14ac:dyDescent="0.25">
      <c r="A7" s="3">
        <v>4</v>
      </c>
      <c r="B7" s="22" t="s">
        <v>8</v>
      </c>
      <c r="C7" s="22"/>
      <c r="D7" s="22"/>
      <c r="E7" s="23"/>
      <c r="F7" s="24"/>
      <c r="G7" s="24"/>
      <c r="H7" s="24"/>
      <c r="I7" s="5"/>
      <c r="J7" s="6"/>
    </row>
    <row r="8" spans="1:10" ht="17.25" customHeight="1" x14ac:dyDescent="0.25">
      <c r="A8" s="3">
        <v>5</v>
      </c>
      <c r="B8" s="22" t="s">
        <v>9</v>
      </c>
      <c r="C8" s="22"/>
      <c r="D8" s="22"/>
      <c r="E8" s="23"/>
      <c r="F8" s="24"/>
      <c r="G8" s="24"/>
      <c r="H8" s="24"/>
      <c r="I8" s="5"/>
      <c r="J8" s="6"/>
    </row>
    <row r="9" spans="1:10" ht="17.25" customHeight="1" x14ac:dyDescent="0.25">
      <c r="A9" s="3">
        <v>6</v>
      </c>
      <c r="B9" s="22" t="s">
        <v>10</v>
      </c>
      <c r="C9" s="22"/>
      <c r="D9" s="22"/>
      <c r="E9" s="23"/>
      <c r="F9" s="24">
        <v>913000</v>
      </c>
      <c r="G9" s="24"/>
      <c r="H9" s="24"/>
      <c r="I9" s="5"/>
      <c r="J9" s="6">
        <v>741483</v>
      </c>
    </row>
    <row r="10" spans="1:10" ht="17.25" customHeight="1" x14ac:dyDescent="0.25">
      <c r="A10" s="3">
        <v>7</v>
      </c>
      <c r="B10" s="22" t="s">
        <v>11</v>
      </c>
      <c r="C10" s="22"/>
      <c r="D10" s="22"/>
      <c r="E10" s="23"/>
      <c r="F10" s="24">
        <v>60000</v>
      </c>
      <c r="G10" s="24"/>
      <c r="H10" s="24"/>
      <c r="I10" s="5"/>
      <c r="J10" s="6">
        <v>60000</v>
      </c>
    </row>
    <row r="11" spans="1:10" ht="17.25" customHeight="1" x14ac:dyDescent="0.25">
      <c r="A11" s="3">
        <v>8</v>
      </c>
      <c r="B11" s="22" t="s">
        <v>12</v>
      </c>
      <c r="C11" s="22"/>
      <c r="D11" s="22"/>
      <c r="E11" s="23"/>
      <c r="F11" s="24">
        <v>598000</v>
      </c>
      <c r="G11" s="24"/>
      <c r="H11" s="24"/>
      <c r="I11" s="5"/>
      <c r="J11" s="6">
        <v>131120</v>
      </c>
    </row>
    <row r="12" spans="1:10" ht="17.25" customHeight="1" x14ac:dyDescent="0.25">
      <c r="A12" s="3">
        <v>9</v>
      </c>
      <c r="B12" s="22" t="s">
        <v>13</v>
      </c>
      <c r="C12" s="22"/>
      <c r="D12" s="22"/>
      <c r="E12" s="23"/>
      <c r="F12" s="24">
        <v>100000</v>
      </c>
      <c r="G12" s="24"/>
      <c r="H12" s="24"/>
      <c r="I12" s="5">
        <v>111002</v>
      </c>
      <c r="J12" s="6">
        <v>111002</v>
      </c>
    </row>
    <row r="13" spans="1:10" ht="17.25" customHeight="1" x14ac:dyDescent="0.25">
      <c r="A13" s="3">
        <v>10</v>
      </c>
      <c r="B13" s="22" t="s">
        <v>14</v>
      </c>
      <c r="C13" s="22"/>
      <c r="D13" s="22"/>
      <c r="E13" s="23"/>
      <c r="F13" s="24">
        <v>1200000</v>
      </c>
      <c r="G13" s="24"/>
      <c r="H13" s="24"/>
      <c r="I13" s="5">
        <v>1030854</v>
      </c>
      <c r="J13" s="6">
        <v>991822</v>
      </c>
    </row>
    <row r="14" spans="1:10" ht="17.25" customHeight="1" x14ac:dyDescent="0.25">
      <c r="A14" s="3">
        <v>11</v>
      </c>
      <c r="B14" s="22" t="s">
        <v>15</v>
      </c>
      <c r="C14" s="22"/>
      <c r="D14" s="22"/>
      <c r="E14" s="23"/>
      <c r="F14" s="24">
        <v>3000000</v>
      </c>
      <c r="G14" s="24"/>
      <c r="H14" s="24"/>
      <c r="I14" s="5">
        <v>2899762</v>
      </c>
      <c r="J14" s="6">
        <v>2899762</v>
      </c>
    </row>
    <row r="15" spans="1:10" ht="17.25" customHeight="1" x14ac:dyDescent="0.25">
      <c r="A15" s="3">
        <v>12</v>
      </c>
      <c r="B15" s="22" t="s">
        <v>16</v>
      </c>
      <c r="C15" s="22"/>
      <c r="D15" s="22"/>
      <c r="E15" s="23"/>
      <c r="F15" s="24">
        <v>188000</v>
      </c>
      <c r="G15" s="24"/>
      <c r="H15" s="24"/>
      <c r="I15" s="5"/>
      <c r="J15" s="6">
        <v>195474</v>
      </c>
    </row>
    <row r="16" spans="1:10" ht="17.25" customHeight="1" x14ac:dyDescent="0.25">
      <c r="A16" s="3">
        <v>13</v>
      </c>
      <c r="B16" s="22" t="s">
        <v>17</v>
      </c>
      <c r="C16" s="22"/>
      <c r="D16" s="22"/>
      <c r="E16" s="23"/>
      <c r="F16" s="24"/>
      <c r="G16" s="24"/>
      <c r="H16" s="24"/>
      <c r="I16" s="5"/>
      <c r="J16" s="6"/>
    </row>
    <row r="17" spans="1:10" ht="17.25" customHeight="1" x14ac:dyDescent="0.25">
      <c r="A17" s="3">
        <v>14</v>
      </c>
      <c r="B17" s="22" t="s">
        <v>18</v>
      </c>
      <c r="C17" s="22"/>
      <c r="D17" s="22"/>
      <c r="E17" s="23"/>
      <c r="F17" s="24"/>
      <c r="G17" s="24"/>
      <c r="H17" s="24"/>
      <c r="I17" s="5"/>
      <c r="J17" s="6"/>
    </row>
    <row r="18" spans="1:10" ht="17.25" customHeight="1" x14ac:dyDescent="0.25">
      <c r="A18" s="3">
        <v>15</v>
      </c>
      <c r="B18" s="22" t="s">
        <v>19</v>
      </c>
      <c r="C18" s="22"/>
      <c r="D18" s="22"/>
      <c r="E18" s="23"/>
      <c r="F18" s="24"/>
      <c r="G18" s="24"/>
      <c r="H18" s="24"/>
      <c r="I18" s="5"/>
      <c r="J18" s="6"/>
    </row>
    <row r="19" spans="1:10" ht="17.25" customHeight="1" x14ac:dyDescent="0.25">
      <c r="A19" s="3">
        <v>16</v>
      </c>
      <c r="B19" s="22" t="s">
        <v>20</v>
      </c>
      <c r="C19" s="22"/>
      <c r="D19" s="22"/>
      <c r="E19" s="23"/>
      <c r="F19" s="24"/>
      <c r="G19" s="24"/>
      <c r="H19" s="24"/>
      <c r="I19" s="5"/>
      <c r="J19" s="6"/>
    </row>
    <row r="20" spans="1:10" ht="17.25" customHeight="1" x14ac:dyDescent="0.25">
      <c r="A20" s="3">
        <v>17</v>
      </c>
      <c r="B20" s="22" t="s">
        <v>21</v>
      </c>
      <c r="C20" s="22"/>
      <c r="D20" s="22"/>
      <c r="E20" s="23"/>
      <c r="F20" s="24">
        <v>219000</v>
      </c>
      <c r="G20" s="24"/>
      <c r="H20" s="24"/>
      <c r="I20" s="5"/>
      <c r="J20" s="6">
        <v>225718</v>
      </c>
    </row>
    <row r="21" spans="1:10" ht="17.25" customHeight="1" x14ac:dyDescent="0.25">
      <c r="A21" s="3">
        <v>18</v>
      </c>
      <c r="B21" s="22" t="s">
        <v>22</v>
      </c>
      <c r="C21" s="22"/>
      <c r="D21" s="22"/>
      <c r="E21" s="23"/>
      <c r="F21" s="24"/>
      <c r="G21" s="24"/>
      <c r="H21" s="24"/>
      <c r="I21" s="5"/>
      <c r="J21" s="6"/>
    </row>
    <row r="22" spans="1:10" ht="17.25" customHeight="1" x14ac:dyDescent="0.25">
      <c r="A22" s="3">
        <v>19</v>
      </c>
      <c r="B22" s="22" t="s">
        <v>23</v>
      </c>
      <c r="C22" s="22"/>
      <c r="D22" s="22"/>
      <c r="E22" s="23"/>
      <c r="F22" s="24">
        <v>1592000</v>
      </c>
      <c r="G22" s="24"/>
      <c r="H22" s="24"/>
      <c r="I22" s="5"/>
      <c r="J22" s="6">
        <v>1331504</v>
      </c>
    </row>
    <row r="23" spans="1:10" ht="17.25" customHeight="1" x14ac:dyDescent="0.25">
      <c r="A23" s="3">
        <v>20</v>
      </c>
      <c r="B23" s="22" t="s">
        <v>24</v>
      </c>
      <c r="C23" s="22"/>
      <c r="D23" s="22"/>
      <c r="E23" s="23"/>
      <c r="F23" s="24">
        <v>200000</v>
      </c>
      <c r="G23" s="24"/>
      <c r="H23" s="24"/>
      <c r="I23" s="5"/>
      <c r="J23" s="6">
        <v>203456</v>
      </c>
    </row>
    <row r="24" spans="1:10" ht="17.25" customHeight="1" x14ac:dyDescent="0.25">
      <c r="A24" s="3">
        <v>21</v>
      </c>
      <c r="B24" s="22" t="s">
        <v>25</v>
      </c>
      <c r="C24" s="22"/>
      <c r="D24" s="22"/>
      <c r="E24" s="23"/>
      <c r="F24" s="24"/>
      <c r="G24" s="24"/>
      <c r="H24" s="24"/>
      <c r="I24" s="5"/>
      <c r="J24" s="6"/>
    </row>
    <row r="25" spans="1:10" ht="17.25" customHeight="1" x14ac:dyDescent="0.25">
      <c r="A25" s="3">
        <v>22</v>
      </c>
      <c r="B25" s="25" t="s">
        <v>26</v>
      </c>
      <c r="C25" s="20"/>
      <c r="D25" s="20"/>
      <c r="E25" s="20"/>
      <c r="F25" s="24">
        <f>SUM(F9:F24)</f>
        <v>8070000</v>
      </c>
      <c r="G25" s="17"/>
      <c r="H25" s="26"/>
      <c r="I25" s="8">
        <v>6924662</v>
      </c>
      <c r="J25" s="7">
        <f>SUM(J6:J24)</f>
        <v>6891341</v>
      </c>
    </row>
    <row r="26" spans="1:10" ht="17.25" customHeight="1" x14ac:dyDescent="0.25">
      <c r="A26" s="3">
        <v>23</v>
      </c>
      <c r="B26" s="22" t="s">
        <v>27</v>
      </c>
      <c r="C26" s="22"/>
      <c r="D26" s="22"/>
      <c r="E26" s="23"/>
      <c r="F26" s="24"/>
      <c r="G26" s="24"/>
      <c r="H26" s="24"/>
      <c r="I26" s="5"/>
      <c r="J26" s="6"/>
    </row>
    <row r="27" spans="1:10" ht="17.25" customHeight="1" x14ac:dyDescent="0.25">
      <c r="A27" s="3">
        <v>24</v>
      </c>
      <c r="B27" s="22" t="s">
        <v>28</v>
      </c>
      <c r="C27" s="22"/>
      <c r="D27" s="22"/>
      <c r="E27" s="23"/>
      <c r="F27" s="24"/>
      <c r="G27" s="24"/>
      <c r="H27" s="24"/>
      <c r="I27" s="5"/>
      <c r="J27" s="6"/>
    </row>
    <row r="28" spans="1:10" ht="17.25" customHeight="1" x14ac:dyDescent="0.25">
      <c r="A28" s="3">
        <v>25</v>
      </c>
      <c r="B28" s="22" t="s">
        <v>29</v>
      </c>
      <c r="C28" s="22"/>
      <c r="D28" s="22"/>
      <c r="E28" s="23"/>
      <c r="F28" s="24"/>
      <c r="G28" s="24"/>
      <c r="H28" s="24"/>
      <c r="I28" s="5"/>
      <c r="J28" s="6"/>
    </row>
    <row r="29" spans="1:10" ht="17.25" customHeight="1" x14ac:dyDescent="0.25">
      <c r="A29" s="3">
        <v>26</v>
      </c>
      <c r="B29" s="22" t="s">
        <v>30</v>
      </c>
      <c r="C29" s="22"/>
      <c r="D29" s="22"/>
      <c r="E29" s="23"/>
      <c r="F29" s="24"/>
      <c r="G29" s="24"/>
      <c r="H29" s="24"/>
      <c r="I29" s="5"/>
      <c r="J29" s="6"/>
    </row>
    <row r="30" spans="1:10" ht="17.25" customHeight="1" x14ac:dyDescent="0.25">
      <c r="A30" s="3">
        <v>27</v>
      </c>
      <c r="B30" s="22" t="s">
        <v>31</v>
      </c>
      <c r="C30" s="22"/>
      <c r="D30" s="22"/>
      <c r="E30" s="23"/>
      <c r="F30" s="24"/>
      <c r="G30" s="24"/>
      <c r="H30" s="24"/>
      <c r="I30" s="5"/>
      <c r="J30" s="6"/>
    </row>
    <row r="31" spans="1:10" ht="17.25" customHeight="1" x14ac:dyDescent="0.25">
      <c r="A31" s="3">
        <v>28</v>
      </c>
      <c r="B31" s="22" t="s">
        <v>32</v>
      </c>
      <c r="C31" s="22"/>
      <c r="D31" s="22"/>
      <c r="E31" s="23"/>
      <c r="F31" s="24"/>
      <c r="G31" s="24"/>
      <c r="H31" s="24"/>
      <c r="I31" s="5"/>
      <c r="J31" s="6"/>
    </row>
    <row r="32" spans="1:10" ht="17.25" customHeight="1" x14ac:dyDescent="0.25">
      <c r="A32" s="3">
        <v>29</v>
      </c>
      <c r="B32" s="22" t="s">
        <v>33</v>
      </c>
      <c r="C32" s="22"/>
      <c r="D32" s="22"/>
      <c r="E32" s="23"/>
      <c r="F32" s="24"/>
      <c r="G32" s="24"/>
      <c r="H32" s="24"/>
      <c r="I32" s="5"/>
      <c r="J32" s="6"/>
    </row>
    <row r="33" spans="1:10" ht="17.25" customHeight="1" x14ac:dyDescent="0.25">
      <c r="A33" s="3">
        <v>30</v>
      </c>
      <c r="B33" s="22" t="s">
        <v>34</v>
      </c>
      <c r="C33" s="22"/>
      <c r="D33" s="22"/>
      <c r="E33" s="23"/>
      <c r="F33" s="24">
        <v>879000</v>
      </c>
      <c r="G33" s="24"/>
      <c r="H33" s="24"/>
      <c r="I33" s="5">
        <v>417889</v>
      </c>
      <c r="J33" s="6">
        <v>417889</v>
      </c>
    </row>
    <row r="34" spans="1:10" ht="17.25" customHeight="1" x14ac:dyDescent="0.25">
      <c r="A34" s="3">
        <v>31</v>
      </c>
      <c r="B34" s="22" t="s">
        <v>35</v>
      </c>
      <c r="C34" s="22"/>
      <c r="D34" s="22"/>
      <c r="E34" s="23"/>
      <c r="F34" s="24">
        <v>76000</v>
      </c>
      <c r="G34" s="24"/>
      <c r="H34" s="24"/>
      <c r="I34" s="5">
        <v>112830</v>
      </c>
      <c r="J34" s="6">
        <v>112830</v>
      </c>
    </row>
    <row r="35" spans="1:10" ht="17.25" customHeight="1" x14ac:dyDescent="0.25">
      <c r="A35" s="3">
        <v>32</v>
      </c>
      <c r="B35" s="22" t="s">
        <v>36</v>
      </c>
      <c r="C35" s="22"/>
      <c r="D35" s="22"/>
      <c r="E35" s="23"/>
      <c r="F35" s="24">
        <v>955000</v>
      </c>
      <c r="G35" s="24"/>
      <c r="H35" s="24"/>
      <c r="I35" s="5">
        <v>530719</v>
      </c>
      <c r="J35" s="6">
        <v>530719</v>
      </c>
    </row>
    <row r="36" spans="1:10" ht="17.25" customHeight="1" x14ac:dyDescent="0.25">
      <c r="A36" s="3">
        <v>33</v>
      </c>
      <c r="B36" s="22" t="s">
        <v>37</v>
      </c>
      <c r="C36" s="22"/>
      <c r="D36" s="22"/>
      <c r="E36" s="23"/>
      <c r="F36" s="24"/>
      <c r="G36" s="24"/>
      <c r="H36" s="24"/>
      <c r="I36" s="5"/>
      <c r="J36" s="6"/>
    </row>
    <row r="37" spans="1:10" ht="17.25" customHeight="1" x14ac:dyDescent="0.25">
      <c r="A37" s="3">
        <v>34</v>
      </c>
      <c r="B37" s="22" t="s">
        <v>38</v>
      </c>
      <c r="C37" s="22"/>
      <c r="D37" s="22"/>
      <c r="E37" s="23"/>
      <c r="F37" s="24"/>
      <c r="G37" s="24"/>
      <c r="H37" s="24"/>
      <c r="I37" s="5"/>
      <c r="J37" s="6"/>
    </row>
    <row r="38" spans="1:10" ht="17.25" customHeight="1" x14ac:dyDescent="0.25">
      <c r="A38" s="3">
        <v>35</v>
      </c>
      <c r="B38" s="22" t="s">
        <v>39</v>
      </c>
      <c r="C38" s="22"/>
      <c r="D38" s="22"/>
      <c r="E38" s="23"/>
      <c r="F38" s="24"/>
      <c r="G38" s="24"/>
      <c r="H38" s="24"/>
      <c r="I38" s="5"/>
      <c r="J38" s="6"/>
    </row>
    <row r="39" spans="1:10" ht="17.25" customHeight="1" x14ac:dyDescent="0.25">
      <c r="A39" s="3">
        <v>36</v>
      </c>
      <c r="B39" s="22" t="s">
        <v>40</v>
      </c>
      <c r="C39" s="22"/>
      <c r="D39" s="22"/>
      <c r="E39" s="23"/>
      <c r="F39" s="24"/>
      <c r="G39" s="24"/>
      <c r="H39" s="24"/>
      <c r="I39" s="5"/>
      <c r="J39" s="6"/>
    </row>
    <row r="40" spans="1:10" ht="17.25" customHeight="1" x14ac:dyDescent="0.25">
      <c r="A40" s="3">
        <v>37</v>
      </c>
      <c r="B40" s="22" t="s">
        <v>41</v>
      </c>
      <c r="C40" s="22"/>
      <c r="D40" s="22"/>
      <c r="E40" s="23"/>
      <c r="F40" s="24"/>
      <c r="G40" s="24"/>
      <c r="H40" s="24"/>
      <c r="I40" s="5"/>
      <c r="J40" s="6"/>
    </row>
    <row r="41" spans="1:10" ht="17.25" customHeight="1" x14ac:dyDescent="0.25">
      <c r="A41" s="3">
        <v>38</v>
      </c>
      <c r="B41" s="22" t="s">
        <v>42</v>
      </c>
      <c r="C41" s="22"/>
      <c r="D41" s="22"/>
      <c r="E41" s="23"/>
      <c r="F41" s="24">
        <f>SUM(F35:F40)</f>
        <v>955000</v>
      </c>
      <c r="G41" s="24"/>
      <c r="H41" s="24"/>
      <c r="I41" s="5">
        <f>SUM(I35:I40)</f>
        <v>530719</v>
      </c>
      <c r="J41" s="6">
        <f>SUM(J35:J40)</f>
        <v>530719</v>
      </c>
    </row>
    <row r="42" spans="1:10" ht="17.25" customHeight="1" x14ac:dyDescent="0.25">
      <c r="A42" s="3">
        <v>39</v>
      </c>
      <c r="B42" s="25" t="s">
        <v>43</v>
      </c>
      <c r="C42" s="20"/>
      <c r="D42" s="20"/>
      <c r="E42" s="20"/>
      <c r="F42" s="24">
        <f>SUM(F4+F5+F25+F41)</f>
        <v>33619000</v>
      </c>
      <c r="G42" s="17"/>
      <c r="H42" s="26"/>
      <c r="I42" s="8">
        <v>32799808</v>
      </c>
      <c r="J42" s="7">
        <f>SUM(J25+J35+J4+J5)</f>
        <v>31491081</v>
      </c>
    </row>
    <row r="43" spans="1:10" ht="17.25" customHeight="1" x14ac:dyDescent="0.25">
      <c r="A43" s="1"/>
      <c r="B43" s="9"/>
      <c r="C43" s="9"/>
      <c r="D43" s="9"/>
      <c r="E43" s="9"/>
      <c r="F43" s="9"/>
      <c r="G43" s="9"/>
      <c r="H43" s="9"/>
      <c r="I43" s="9"/>
      <c r="J43" s="9"/>
    </row>
    <row r="44" spans="1:10" ht="17.25" customHeight="1" x14ac:dyDescent="0.25">
      <c r="A44" s="1"/>
      <c r="B44" s="9"/>
      <c r="C44" s="9"/>
      <c r="D44" s="9"/>
      <c r="E44" s="9"/>
      <c r="F44" s="9"/>
      <c r="G44" s="9"/>
      <c r="H44" s="9"/>
      <c r="I44" s="9"/>
      <c r="J44" s="9"/>
    </row>
    <row r="45" spans="1:10" ht="17.25" customHeight="1" x14ac:dyDescent="0.25">
      <c r="A45" s="3"/>
      <c r="B45" s="27" t="s">
        <v>86</v>
      </c>
      <c r="C45" s="28"/>
      <c r="D45" s="28"/>
      <c r="E45" s="28"/>
      <c r="F45" s="28"/>
      <c r="G45" s="28"/>
      <c r="H45" s="28"/>
      <c r="I45" s="28"/>
      <c r="J45" s="29"/>
    </row>
    <row r="46" spans="1:10" ht="17.25" customHeight="1" x14ac:dyDescent="0.25">
      <c r="A46" s="10"/>
      <c r="B46" s="30" t="s">
        <v>44</v>
      </c>
      <c r="C46" s="30"/>
      <c r="D46" s="30"/>
      <c r="E46" s="30"/>
      <c r="F46" s="31" t="s">
        <v>45</v>
      </c>
      <c r="G46" s="31"/>
      <c r="H46" s="31"/>
      <c r="I46" s="11" t="s">
        <v>3</v>
      </c>
      <c r="J46" s="11" t="s">
        <v>4</v>
      </c>
    </row>
    <row r="47" spans="1:10" ht="17.25" customHeight="1" x14ac:dyDescent="0.25">
      <c r="A47" s="3">
        <v>1</v>
      </c>
      <c r="B47" s="15" t="s">
        <v>46</v>
      </c>
      <c r="C47" s="16"/>
      <c r="D47" s="16"/>
      <c r="E47" s="17"/>
      <c r="F47" s="18">
        <v>0</v>
      </c>
      <c r="G47" s="16"/>
      <c r="H47" s="17"/>
      <c r="I47" s="12">
        <v>0</v>
      </c>
      <c r="J47" s="7">
        <v>0</v>
      </c>
    </row>
    <row r="48" spans="1:10" ht="17.25" customHeight="1" x14ac:dyDescent="0.25">
      <c r="A48" s="3">
        <v>2</v>
      </c>
      <c r="B48" s="15" t="s">
        <v>47</v>
      </c>
      <c r="C48" s="16"/>
      <c r="D48" s="16"/>
      <c r="E48" s="17"/>
      <c r="F48" s="18">
        <v>0</v>
      </c>
      <c r="G48" s="16"/>
      <c r="H48" s="17"/>
      <c r="I48" s="12">
        <v>0</v>
      </c>
      <c r="J48" s="7">
        <v>0</v>
      </c>
    </row>
    <row r="49" spans="1:10" ht="17.25" customHeight="1" x14ac:dyDescent="0.25">
      <c r="A49" s="3">
        <v>3</v>
      </c>
      <c r="B49" s="15" t="s">
        <v>48</v>
      </c>
      <c r="C49" s="16"/>
      <c r="D49" s="16"/>
      <c r="E49" s="17"/>
      <c r="F49" s="18">
        <v>0</v>
      </c>
      <c r="G49" s="16"/>
      <c r="H49" s="17"/>
      <c r="I49" s="12">
        <v>0</v>
      </c>
      <c r="J49" s="7">
        <v>0</v>
      </c>
    </row>
    <row r="50" spans="1:10" ht="17.25" customHeight="1" x14ac:dyDescent="0.25">
      <c r="A50" s="3">
        <v>4</v>
      </c>
      <c r="B50" s="15" t="s">
        <v>49</v>
      </c>
      <c r="C50" s="16"/>
      <c r="D50" s="16"/>
      <c r="E50" s="17"/>
      <c r="F50" s="18">
        <v>0</v>
      </c>
      <c r="G50" s="16"/>
      <c r="H50" s="17"/>
      <c r="I50" s="12">
        <v>0</v>
      </c>
      <c r="J50" s="7">
        <v>0</v>
      </c>
    </row>
    <row r="51" spans="1:10" ht="17.25" customHeight="1" x14ac:dyDescent="0.25">
      <c r="A51" s="3">
        <v>5</v>
      </c>
      <c r="B51" s="15" t="s">
        <v>50</v>
      </c>
      <c r="C51" s="16"/>
      <c r="D51" s="16"/>
      <c r="E51" s="17"/>
      <c r="F51" s="18">
        <v>0</v>
      </c>
      <c r="G51" s="16"/>
      <c r="H51" s="17"/>
      <c r="I51" s="12">
        <v>0</v>
      </c>
      <c r="J51" s="7">
        <v>0</v>
      </c>
    </row>
    <row r="52" spans="1:10" ht="17.25" customHeight="1" x14ac:dyDescent="0.25">
      <c r="A52" s="3">
        <v>6</v>
      </c>
      <c r="B52" s="15" t="s">
        <v>51</v>
      </c>
      <c r="C52" s="16"/>
      <c r="D52" s="16"/>
      <c r="E52" s="17"/>
      <c r="F52" s="18">
        <v>0</v>
      </c>
      <c r="G52" s="16"/>
      <c r="H52" s="17"/>
      <c r="I52" s="12">
        <v>0</v>
      </c>
      <c r="J52" s="7">
        <v>0</v>
      </c>
    </row>
    <row r="53" spans="1:10" ht="17.25" customHeight="1" x14ac:dyDescent="0.25">
      <c r="A53" s="3">
        <v>7</v>
      </c>
      <c r="B53" s="15" t="s">
        <v>52</v>
      </c>
      <c r="C53" s="16"/>
      <c r="D53" s="16"/>
      <c r="E53" s="17"/>
      <c r="F53" s="18">
        <v>0</v>
      </c>
      <c r="G53" s="16"/>
      <c r="H53" s="17"/>
      <c r="I53" s="12">
        <v>0</v>
      </c>
      <c r="J53" s="7">
        <v>0</v>
      </c>
    </row>
    <row r="54" spans="1:10" ht="17.25" customHeight="1" x14ac:dyDescent="0.25">
      <c r="A54" s="3">
        <v>8</v>
      </c>
      <c r="B54" s="15" t="s">
        <v>53</v>
      </c>
      <c r="C54" s="16"/>
      <c r="D54" s="16"/>
      <c r="E54" s="17"/>
      <c r="F54" s="18">
        <v>0</v>
      </c>
      <c r="G54" s="16"/>
      <c r="H54" s="17"/>
      <c r="I54" s="12">
        <v>0</v>
      </c>
      <c r="J54" s="7">
        <v>0</v>
      </c>
    </row>
    <row r="55" spans="1:10" ht="17.25" customHeight="1" x14ac:dyDescent="0.25">
      <c r="A55" s="3">
        <v>9</v>
      </c>
      <c r="B55" s="15" t="s">
        <v>54</v>
      </c>
      <c r="C55" s="16"/>
      <c r="D55" s="16"/>
      <c r="E55" s="17"/>
      <c r="F55" s="18">
        <v>0</v>
      </c>
      <c r="G55" s="16"/>
      <c r="H55" s="17"/>
      <c r="I55" s="12">
        <v>0</v>
      </c>
      <c r="J55" s="7">
        <v>0</v>
      </c>
    </row>
    <row r="56" spans="1:10" ht="17.25" customHeight="1" x14ac:dyDescent="0.25">
      <c r="A56" s="3">
        <v>10</v>
      </c>
      <c r="B56" s="15" t="s">
        <v>55</v>
      </c>
      <c r="C56" s="16"/>
      <c r="D56" s="16"/>
      <c r="E56" s="17"/>
      <c r="F56" s="18">
        <v>0</v>
      </c>
      <c r="G56" s="16"/>
      <c r="H56" s="17"/>
      <c r="I56" s="12">
        <v>0</v>
      </c>
      <c r="J56" s="7">
        <v>0</v>
      </c>
    </row>
    <row r="57" spans="1:10" ht="17.25" customHeight="1" x14ac:dyDescent="0.25">
      <c r="A57" s="3">
        <v>11</v>
      </c>
      <c r="B57" s="15" t="s">
        <v>56</v>
      </c>
      <c r="C57" s="16"/>
      <c r="D57" s="16"/>
      <c r="E57" s="17"/>
      <c r="F57" s="18">
        <v>0</v>
      </c>
      <c r="G57" s="16"/>
      <c r="H57" s="17"/>
      <c r="I57" s="12">
        <v>0</v>
      </c>
      <c r="J57" s="7">
        <v>0</v>
      </c>
    </row>
    <row r="58" spans="1:10" ht="17.25" customHeight="1" x14ac:dyDescent="0.25">
      <c r="A58" s="3">
        <v>12</v>
      </c>
      <c r="B58" s="15" t="s">
        <v>57</v>
      </c>
      <c r="C58" s="16"/>
      <c r="D58" s="16"/>
      <c r="E58" s="17"/>
      <c r="F58" s="18">
        <v>0</v>
      </c>
      <c r="G58" s="16"/>
      <c r="H58" s="17"/>
      <c r="I58" s="12">
        <v>0</v>
      </c>
      <c r="J58" s="7">
        <v>0</v>
      </c>
    </row>
    <row r="59" spans="1:10" ht="17.25" customHeight="1" x14ac:dyDescent="0.25">
      <c r="A59" s="3">
        <v>13</v>
      </c>
      <c r="B59" s="15" t="s">
        <v>58</v>
      </c>
      <c r="C59" s="16"/>
      <c r="D59" s="16"/>
      <c r="E59" s="17"/>
      <c r="F59" s="18">
        <v>0</v>
      </c>
      <c r="G59" s="16"/>
      <c r="H59" s="17"/>
      <c r="I59" s="12">
        <v>0</v>
      </c>
      <c r="J59" s="7">
        <v>0</v>
      </c>
    </row>
    <row r="60" spans="1:10" ht="17.25" customHeight="1" x14ac:dyDescent="0.25">
      <c r="A60" s="3">
        <v>14</v>
      </c>
      <c r="B60" s="15" t="s">
        <v>59</v>
      </c>
      <c r="C60" s="16"/>
      <c r="D60" s="16"/>
      <c r="E60" s="17"/>
      <c r="F60" s="18">
        <v>0</v>
      </c>
      <c r="G60" s="16"/>
      <c r="H60" s="17"/>
      <c r="I60" s="12">
        <v>0</v>
      </c>
      <c r="J60" s="7">
        <v>0</v>
      </c>
    </row>
    <row r="61" spans="1:10" ht="17.25" customHeight="1" x14ac:dyDescent="0.25">
      <c r="A61" s="3">
        <v>15</v>
      </c>
      <c r="B61" s="15" t="s">
        <v>60</v>
      </c>
      <c r="C61" s="16"/>
      <c r="D61" s="16"/>
      <c r="E61" s="17"/>
      <c r="F61" s="18">
        <v>0</v>
      </c>
      <c r="G61" s="16"/>
      <c r="H61" s="17"/>
      <c r="I61" s="12">
        <v>0</v>
      </c>
      <c r="J61" s="7">
        <v>0</v>
      </c>
    </row>
    <row r="62" spans="1:10" ht="17.25" customHeight="1" x14ac:dyDescent="0.25">
      <c r="A62" s="3">
        <v>16</v>
      </c>
      <c r="B62" s="15" t="s">
        <v>61</v>
      </c>
      <c r="C62" s="16"/>
      <c r="D62" s="16"/>
      <c r="E62" s="17"/>
      <c r="F62" s="18">
        <v>0</v>
      </c>
      <c r="G62" s="16"/>
      <c r="H62" s="17"/>
      <c r="I62" s="12">
        <v>0</v>
      </c>
      <c r="J62" s="7">
        <v>0</v>
      </c>
    </row>
    <row r="63" spans="1:10" ht="17.25" customHeight="1" x14ac:dyDescent="0.25">
      <c r="A63" s="3">
        <v>17</v>
      </c>
      <c r="B63" s="15" t="s">
        <v>62</v>
      </c>
      <c r="C63" s="16"/>
      <c r="D63" s="16"/>
      <c r="E63" s="17"/>
      <c r="F63" s="18">
        <v>0</v>
      </c>
      <c r="G63" s="16"/>
      <c r="H63" s="17"/>
      <c r="I63" s="12">
        <v>0</v>
      </c>
      <c r="J63" s="7">
        <v>0</v>
      </c>
    </row>
    <row r="64" spans="1:10" ht="17.25" customHeight="1" x14ac:dyDescent="0.25">
      <c r="A64" s="3">
        <v>18</v>
      </c>
      <c r="B64" s="15" t="s">
        <v>63</v>
      </c>
      <c r="C64" s="16"/>
      <c r="D64" s="16"/>
      <c r="E64" s="17"/>
      <c r="F64" s="18">
        <v>0</v>
      </c>
      <c r="G64" s="16"/>
      <c r="H64" s="17"/>
      <c r="I64" s="12">
        <v>0</v>
      </c>
      <c r="J64" s="7">
        <v>0</v>
      </c>
    </row>
    <row r="65" spans="1:10" ht="17.25" customHeight="1" x14ac:dyDescent="0.25">
      <c r="A65" s="3">
        <v>19</v>
      </c>
      <c r="B65" s="15" t="s">
        <v>64</v>
      </c>
      <c r="C65" s="16"/>
      <c r="D65" s="16"/>
      <c r="E65" s="17"/>
      <c r="F65" s="18">
        <v>0</v>
      </c>
      <c r="G65" s="16"/>
      <c r="H65" s="17"/>
      <c r="I65" s="12">
        <v>0</v>
      </c>
      <c r="J65" s="7">
        <v>0</v>
      </c>
    </row>
    <row r="66" spans="1:10" ht="17.25" customHeight="1" x14ac:dyDescent="0.25">
      <c r="A66" s="3">
        <v>20</v>
      </c>
      <c r="B66" s="15" t="s">
        <v>65</v>
      </c>
      <c r="C66" s="16"/>
      <c r="D66" s="16"/>
      <c r="E66" s="17"/>
      <c r="F66" s="18">
        <v>0</v>
      </c>
      <c r="G66" s="16"/>
      <c r="H66" s="17"/>
      <c r="I66" s="12">
        <v>0</v>
      </c>
      <c r="J66" s="7">
        <v>0</v>
      </c>
    </row>
    <row r="67" spans="1:10" ht="17.25" customHeight="1" x14ac:dyDescent="0.25">
      <c r="A67" s="3">
        <v>21</v>
      </c>
      <c r="B67" s="15" t="s">
        <v>66</v>
      </c>
      <c r="C67" s="16"/>
      <c r="D67" s="16"/>
      <c r="E67" s="17"/>
      <c r="F67" s="18">
        <v>0</v>
      </c>
      <c r="G67" s="16"/>
      <c r="H67" s="17"/>
      <c r="I67" s="12">
        <v>0</v>
      </c>
      <c r="J67" s="7">
        <v>0</v>
      </c>
    </row>
    <row r="68" spans="1:10" ht="17.25" customHeight="1" x14ac:dyDescent="0.25">
      <c r="A68" s="3">
        <v>22</v>
      </c>
      <c r="B68" s="15" t="s">
        <v>67</v>
      </c>
      <c r="C68" s="16"/>
      <c r="D68" s="16"/>
      <c r="E68" s="17"/>
      <c r="F68" s="18">
        <v>0</v>
      </c>
      <c r="G68" s="16"/>
      <c r="H68" s="17"/>
      <c r="I68" s="12">
        <v>0</v>
      </c>
      <c r="J68" s="7">
        <v>0</v>
      </c>
    </row>
    <row r="69" spans="1:10" ht="17.25" customHeight="1" x14ac:dyDescent="0.25">
      <c r="A69" s="3">
        <v>23</v>
      </c>
      <c r="B69" s="15" t="s">
        <v>68</v>
      </c>
      <c r="C69" s="16"/>
      <c r="D69" s="16"/>
      <c r="E69" s="17"/>
      <c r="F69" s="18">
        <v>0</v>
      </c>
      <c r="G69" s="16"/>
      <c r="H69" s="17"/>
      <c r="I69" s="12">
        <v>0</v>
      </c>
      <c r="J69" s="7">
        <v>0</v>
      </c>
    </row>
    <row r="70" spans="1:10" ht="17.25" customHeight="1" x14ac:dyDescent="0.25">
      <c r="A70" s="3">
        <v>24</v>
      </c>
      <c r="B70" s="15" t="s">
        <v>69</v>
      </c>
      <c r="C70" s="16"/>
      <c r="D70" s="16"/>
      <c r="E70" s="17"/>
      <c r="F70" s="18">
        <v>0</v>
      </c>
      <c r="G70" s="16"/>
      <c r="H70" s="17"/>
      <c r="I70" s="12">
        <v>0</v>
      </c>
      <c r="J70" s="7">
        <v>0</v>
      </c>
    </row>
    <row r="71" spans="1:10" ht="17.25" customHeight="1" x14ac:dyDescent="0.25">
      <c r="A71" s="3">
        <v>25</v>
      </c>
      <c r="B71" s="15" t="s">
        <v>70</v>
      </c>
      <c r="C71" s="16"/>
      <c r="D71" s="16"/>
      <c r="E71" s="17"/>
      <c r="F71" s="18">
        <v>0</v>
      </c>
      <c r="G71" s="16"/>
      <c r="H71" s="17"/>
      <c r="I71" s="12">
        <v>0</v>
      </c>
      <c r="J71" s="7">
        <v>0</v>
      </c>
    </row>
    <row r="72" spans="1:10" ht="17.25" customHeight="1" x14ac:dyDescent="0.25">
      <c r="A72" s="3">
        <v>26</v>
      </c>
      <c r="B72" s="15" t="s">
        <v>71</v>
      </c>
      <c r="C72" s="16"/>
      <c r="D72" s="16"/>
      <c r="E72" s="17"/>
      <c r="F72" s="18">
        <v>0</v>
      </c>
      <c r="G72" s="16"/>
      <c r="H72" s="17"/>
      <c r="I72" s="12">
        <v>0</v>
      </c>
      <c r="J72" s="7">
        <v>0</v>
      </c>
    </row>
    <row r="73" spans="1:10" ht="17.25" customHeight="1" x14ac:dyDescent="0.25">
      <c r="A73" s="3">
        <v>27</v>
      </c>
      <c r="B73" s="15" t="s">
        <v>72</v>
      </c>
      <c r="C73" s="16"/>
      <c r="D73" s="16"/>
      <c r="E73" s="17"/>
      <c r="F73" s="18">
        <v>0</v>
      </c>
      <c r="G73" s="16"/>
      <c r="H73" s="17"/>
      <c r="I73" s="12">
        <v>0</v>
      </c>
      <c r="J73" s="7">
        <v>0</v>
      </c>
    </row>
    <row r="74" spans="1:10" ht="17.25" customHeight="1" x14ac:dyDescent="0.25">
      <c r="A74" s="3">
        <v>28</v>
      </c>
      <c r="B74" s="15" t="s">
        <v>73</v>
      </c>
      <c r="C74" s="16"/>
      <c r="D74" s="16"/>
      <c r="E74" s="17"/>
      <c r="F74" s="18">
        <v>0</v>
      </c>
      <c r="G74" s="16"/>
      <c r="H74" s="17"/>
      <c r="I74" s="12">
        <v>0</v>
      </c>
      <c r="J74" s="7">
        <v>0</v>
      </c>
    </row>
    <row r="75" spans="1:10" ht="17.25" customHeight="1" x14ac:dyDescent="0.25">
      <c r="A75" s="3">
        <v>29</v>
      </c>
      <c r="B75" s="15" t="s">
        <v>74</v>
      </c>
      <c r="C75" s="16"/>
      <c r="D75" s="16"/>
      <c r="E75" s="17"/>
      <c r="F75" s="18">
        <v>0</v>
      </c>
      <c r="G75" s="16"/>
      <c r="H75" s="17"/>
      <c r="I75" s="12"/>
      <c r="J75" s="7"/>
    </row>
    <row r="76" spans="1:10" ht="17.25" customHeight="1" x14ac:dyDescent="0.25">
      <c r="A76" s="3">
        <v>30</v>
      </c>
      <c r="B76" s="15" t="s">
        <v>75</v>
      </c>
      <c r="C76" s="16"/>
      <c r="D76" s="16"/>
      <c r="E76" s="17"/>
      <c r="F76" s="18">
        <v>100000</v>
      </c>
      <c r="G76" s="16"/>
      <c r="H76" s="17"/>
      <c r="I76" s="12">
        <v>203720</v>
      </c>
      <c r="J76" s="7">
        <v>203720</v>
      </c>
    </row>
    <row r="77" spans="1:10" ht="17.25" customHeight="1" x14ac:dyDescent="0.25">
      <c r="A77" s="3">
        <v>31</v>
      </c>
      <c r="B77" s="15" t="s">
        <v>76</v>
      </c>
      <c r="C77" s="16"/>
      <c r="D77" s="16"/>
      <c r="E77" s="17"/>
      <c r="F77" s="18">
        <v>0</v>
      </c>
      <c r="G77" s="16"/>
      <c r="H77" s="17"/>
      <c r="I77" s="12">
        <v>7</v>
      </c>
      <c r="J77" s="7">
        <v>7</v>
      </c>
    </row>
    <row r="78" spans="1:10" ht="17.25" customHeight="1" x14ac:dyDescent="0.25">
      <c r="A78" s="3">
        <v>32</v>
      </c>
      <c r="B78" s="15" t="s">
        <v>77</v>
      </c>
      <c r="C78" s="16"/>
      <c r="D78" s="16"/>
      <c r="E78" s="17"/>
      <c r="F78" s="18">
        <v>0</v>
      </c>
      <c r="G78" s="16"/>
      <c r="H78" s="17"/>
      <c r="I78" s="12">
        <v>14778</v>
      </c>
      <c r="J78" s="7">
        <v>14778</v>
      </c>
    </row>
    <row r="79" spans="1:10" ht="17.25" customHeight="1" x14ac:dyDescent="0.25">
      <c r="A79" s="3">
        <v>33</v>
      </c>
      <c r="B79" s="15" t="s">
        <v>78</v>
      </c>
      <c r="C79" s="16"/>
      <c r="D79" s="16"/>
      <c r="E79" s="17"/>
      <c r="F79" s="18"/>
      <c r="G79" s="16"/>
      <c r="H79" s="17"/>
      <c r="I79" s="12"/>
      <c r="J79" s="7"/>
    </row>
    <row r="80" spans="1:10" ht="17.25" customHeight="1" x14ac:dyDescent="0.25">
      <c r="A80" s="3">
        <v>34</v>
      </c>
      <c r="B80" s="15" t="s">
        <v>79</v>
      </c>
      <c r="C80" s="16"/>
      <c r="D80" s="16"/>
      <c r="E80" s="17"/>
      <c r="F80" s="18">
        <v>0</v>
      </c>
      <c r="G80" s="16"/>
      <c r="H80" s="17"/>
      <c r="I80" s="12">
        <v>0</v>
      </c>
      <c r="J80" s="7">
        <v>0</v>
      </c>
    </row>
    <row r="81" spans="1:10" ht="17.25" customHeight="1" x14ac:dyDescent="0.25">
      <c r="A81" s="3">
        <v>35</v>
      </c>
      <c r="B81" s="15" t="s">
        <v>80</v>
      </c>
      <c r="C81" s="16"/>
      <c r="D81" s="16"/>
      <c r="E81" s="17"/>
      <c r="F81" s="18">
        <v>0</v>
      </c>
      <c r="G81" s="16"/>
      <c r="H81" s="17"/>
      <c r="I81" s="12">
        <v>0</v>
      </c>
      <c r="J81" s="7">
        <v>0</v>
      </c>
    </row>
    <row r="82" spans="1:10" ht="17.25" customHeight="1" x14ac:dyDescent="0.25">
      <c r="A82" s="3">
        <v>36</v>
      </c>
      <c r="B82" s="15" t="s">
        <v>81</v>
      </c>
      <c r="C82" s="16"/>
      <c r="D82" s="16"/>
      <c r="E82" s="17"/>
      <c r="F82" s="18">
        <v>0</v>
      </c>
      <c r="G82" s="16"/>
      <c r="H82" s="17"/>
      <c r="I82" s="12">
        <v>39</v>
      </c>
      <c r="J82" s="7">
        <v>39</v>
      </c>
    </row>
    <row r="83" spans="1:10" ht="17.25" customHeight="1" x14ac:dyDescent="0.25">
      <c r="A83" s="3">
        <v>37</v>
      </c>
      <c r="B83" s="15" t="s">
        <v>82</v>
      </c>
      <c r="C83" s="16"/>
      <c r="D83" s="16"/>
      <c r="E83" s="17"/>
      <c r="F83" s="18">
        <v>33519000</v>
      </c>
      <c r="G83" s="16"/>
      <c r="H83" s="17"/>
      <c r="I83" s="12">
        <v>31274120</v>
      </c>
      <c r="J83" s="7">
        <v>31274120</v>
      </c>
    </row>
    <row r="84" spans="1:10" ht="17.25" customHeight="1" x14ac:dyDescent="0.25">
      <c r="A84" s="3">
        <v>38</v>
      </c>
      <c r="B84" s="15" t="s">
        <v>83</v>
      </c>
      <c r="C84" s="16"/>
      <c r="D84" s="16"/>
      <c r="E84" s="17"/>
      <c r="F84" s="18">
        <f>SUM(F83)</f>
        <v>33519000</v>
      </c>
      <c r="G84" s="16"/>
      <c r="H84" s="17"/>
      <c r="I84" s="12">
        <f>SUM(I83)</f>
        <v>31274120</v>
      </c>
      <c r="J84" s="7">
        <f>SUM(J83)</f>
        <v>31274120</v>
      </c>
    </row>
    <row r="85" spans="1:10" ht="17.25" customHeight="1" x14ac:dyDescent="0.25">
      <c r="A85" s="3">
        <v>39</v>
      </c>
      <c r="B85" s="19" t="s">
        <v>84</v>
      </c>
      <c r="C85" s="20"/>
      <c r="D85" s="20"/>
      <c r="E85" s="20"/>
      <c r="F85" s="21">
        <f>SUM(F76+F83)</f>
        <v>33619000</v>
      </c>
      <c r="G85" s="17"/>
      <c r="H85" s="17"/>
      <c r="I85" s="13">
        <f>SUM(I76+I77+I78+I82+I83)</f>
        <v>31492664</v>
      </c>
      <c r="J85" s="13">
        <f>SUM(J76+J77+J78+J82+J83)</f>
        <v>31492664</v>
      </c>
    </row>
  </sheetData>
  <mergeCells count="163">
    <mergeCell ref="B1:G1"/>
    <mergeCell ref="B2:J2"/>
    <mergeCell ref="B3:E3"/>
    <mergeCell ref="F3:H3"/>
    <mergeCell ref="B4:E4"/>
    <mergeCell ref="F4:H4"/>
    <mergeCell ref="B8:E8"/>
    <mergeCell ref="F8:H8"/>
    <mergeCell ref="B9:E9"/>
    <mergeCell ref="F9:H9"/>
    <mergeCell ref="B10:E10"/>
    <mergeCell ref="F10:H10"/>
    <mergeCell ref="B5:E5"/>
    <mergeCell ref="F5:H5"/>
    <mergeCell ref="B6:E6"/>
    <mergeCell ref="F6:H6"/>
    <mergeCell ref="B7:E7"/>
    <mergeCell ref="F7:H7"/>
    <mergeCell ref="B14:E14"/>
    <mergeCell ref="F14:H14"/>
    <mergeCell ref="B15:E15"/>
    <mergeCell ref="F15:H15"/>
    <mergeCell ref="B16:E16"/>
    <mergeCell ref="F16:H16"/>
    <mergeCell ref="B11:E11"/>
    <mergeCell ref="F11:H11"/>
    <mergeCell ref="B12:E12"/>
    <mergeCell ref="F12:H12"/>
    <mergeCell ref="B13:E13"/>
    <mergeCell ref="F13:H13"/>
    <mergeCell ref="B20:E20"/>
    <mergeCell ref="F20:H20"/>
    <mergeCell ref="B21:E21"/>
    <mergeCell ref="F21:H21"/>
    <mergeCell ref="B22:E22"/>
    <mergeCell ref="F22:H22"/>
    <mergeCell ref="B17:E17"/>
    <mergeCell ref="F17:H17"/>
    <mergeCell ref="B18:E18"/>
    <mergeCell ref="F18:H18"/>
    <mergeCell ref="B19:E19"/>
    <mergeCell ref="F19:H19"/>
    <mergeCell ref="B26:E26"/>
    <mergeCell ref="F26:H26"/>
    <mergeCell ref="B27:E27"/>
    <mergeCell ref="F27:H27"/>
    <mergeCell ref="B28:E28"/>
    <mergeCell ref="F28:H28"/>
    <mergeCell ref="B23:E23"/>
    <mergeCell ref="F23:H23"/>
    <mergeCell ref="B24:E24"/>
    <mergeCell ref="B25:E25"/>
    <mergeCell ref="F25:H25"/>
    <mergeCell ref="F24:H24"/>
    <mergeCell ref="B32:E32"/>
    <mergeCell ref="F32:H32"/>
    <mergeCell ref="B33:E33"/>
    <mergeCell ref="F33:H33"/>
    <mergeCell ref="B34:E34"/>
    <mergeCell ref="F34:H34"/>
    <mergeCell ref="B29:E29"/>
    <mergeCell ref="F29:H29"/>
    <mergeCell ref="B30:E30"/>
    <mergeCell ref="F30:H30"/>
    <mergeCell ref="B31:E31"/>
    <mergeCell ref="F31:H31"/>
    <mergeCell ref="B38:E38"/>
    <mergeCell ref="F38:H38"/>
    <mergeCell ref="B39:E39"/>
    <mergeCell ref="F39:H39"/>
    <mergeCell ref="B40:E40"/>
    <mergeCell ref="F40:H40"/>
    <mergeCell ref="B35:E35"/>
    <mergeCell ref="F35:H35"/>
    <mergeCell ref="B36:E36"/>
    <mergeCell ref="F36:H36"/>
    <mergeCell ref="B37:E37"/>
    <mergeCell ref="F37:H37"/>
    <mergeCell ref="B47:E47"/>
    <mergeCell ref="F47:H47"/>
    <mergeCell ref="B48:E48"/>
    <mergeCell ref="F48:H48"/>
    <mergeCell ref="B49:E49"/>
    <mergeCell ref="F49:H49"/>
    <mergeCell ref="B41:E41"/>
    <mergeCell ref="F41:H41"/>
    <mergeCell ref="B42:E42"/>
    <mergeCell ref="F42:H42"/>
    <mergeCell ref="B45:J45"/>
    <mergeCell ref="B46:E46"/>
    <mergeCell ref="F46:H46"/>
    <mergeCell ref="B53:E53"/>
    <mergeCell ref="F53:H53"/>
    <mergeCell ref="B54:E54"/>
    <mergeCell ref="F54:H54"/>
    <mergeCell ref="B55:E55"/>
    <mergeCell ref="F55:H55"/>
    <mergeCell ref="B50:E50"/>
    <mergeCell ref="F50:H50"/>
    <mergeCell ref="B51:E51"/>
    <mergeCell ref="F51:H51"/>
    <mergeCell ref="B52:E52"/>
    <mergeCell ref="F52:H52"/>
    <mergeCell ref="B59:E59"/>
    <mergeCell ref="F59:H59"/>
    <mergeCell ref="B60:E60"/>
    <mergeCell ref="F60:H60"/>
    <mergeCell ref="B61:E61"/>
    <mergeCell ref="F61:H61"/>
    <mergeCell ref="B56:E56"/>
    <mergeCell ref="F56:H56"/>
    <mergeCell ref="B57:E57"/>
    <mergeCell ref="F57:H57"/>
    <mergeCell ref="B58:E58"/>
    <mergeCell ref="F58:H58"/>
    <mergeCell ref="B65:E65"/>
    <mergeCell ref="F65:H65"/>
    <mergeCell ref="B66:E66"/>
    <mergeCell ref="F66:H66"/>
    <mergeCell ref="B67:E67"/>
    <mergeCell ref="F67:H67"/>
    <mergeCell ref="B62:E62"/>
    <mergeCell ref="F62:H62"/>
    <mergeCell ref="B63:E63"/>
    <mergeCell ref="F63:H63"/>
    <mergeCell ref="B64:E64"/>
    <mergeCell ref="F64:H64"/>
    <mergeCell ref="B71:E71"/>
    <mergeCell ref="F71:H71"/>
    <mergeCell ref="B72:E72"/>
    <mergeCell ref="F72:H72"/>
    <mergeCell ref="B73:E73"/>
    <mergeCell ref="F73:H73"/>
    <mergeCell ref="B68:E68"/>
    <mergeCell ref="F68:H68"/>
    <mergeCell ref="B69:E69"/>
    <mergeCell ref="F69:H69"/>
    <mergeCell ref="B70:E70"/>
    <mergeCell ref="F70:H70"/>
    <mergeCell ref="B77:E77"/>
    <mergeCell ref="F77:H77"/>
    <mergeCell ref="B78:E78"/>
    <mergeCell ref="F78:H78"/>
    <mergeCell ref="B79:E79"/>
    <mergeCell ref="F79:H79"/>
    <mergeCell ref="B74:E74"/>
    <mergeCell ref="F74:H74"/>
    <mergeCell ref="B75:E75"/>
    <mergeCell ref="F75:H75"/>
    <mergeCell ref="B76:E76"/>
    <mergeCell ref="F76:H76"/>
    <mergeCell ref="B83:E83"/>
    <mergeCell ref="F83:H83"/>
    <mergeCell ref="B84:E84"/>
    <mergeCell ref="F84:H84"/>
    <mergeCell ref="B85:E85"/>
    <mergeCell ref="F85:H85"/>
    <mergeCell ref="B80:E80"/>
    <mergeCell ref="F80:H80"/>
    <mergeCell ref="B81:E81"/>
    <mergeCell ref="F81:H81"/>
    <mergeCell ref="B82:E82"/>
    <mergeCell ref="F82:H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2021-05-31T07:22:59Z</dcterms:created>
  <dcterms:modified xsi:type="dcterms:W3CDTF">2021-05-31T10:03:38Z</dcterms:modified>
</cp:coreProperties>
</file>