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K:\Testületik 2021\Május\3. napirend - 2020 év zárás\mellékletek\"/>
    </mc:Choice>
  </mc:AlternateContent>
  <bookViews>
    <workbookView xWindow="0" yWindow="0" windowWidth="28800" windowHeight="12435"/>
  </bookViews>
  <sheets>
    <sheet name="leltár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7" i="1" l="1"/>
  <c r="D50" i="1" s="1"/>
  <c r="C47" i="1"/>
  <c r="C50" i="1" s="1"/>
  <c r="D34" i="1"/>
  <c r="C34" i="1"/>
  <c r="D29" i="1"/>
  <c r="C29" i="1"/>
  <c r="D13" i="1"/>
  <c r="C13" i="1"/>
  <c r="D9" i="1"/>
  <c r="D18" i="1" s="1"/>
  <c r="C9" i="1"/>
  <c r="C18" i="1" s="1"/>
  <c r="C36" i="1" l="1"/>
  <c r="D36" i="1"/>
</calcChain>
</file>

<file path=xl/sharedStrings.xml><?xml version="1.0" encoding="utf-8"?>
<sst xmlns="http://schemas.openxmlformats.org/spreadsheetml/2006/main" count="43" uniqueCount="41">
  <si>
    <t>Neszmély Község Önkormányzat 2020 évi vagyonleltára</t>
  </si>
  <si>
    <t xml:space="preserve"> Ft-ban </t>
  </si>
  <si>
    <t xml:space="preserve">Megnevezés </t>
  </si>
  <si>
    <t>Összeg</t>
  </si>
  <si>
    <t xml:space="preserve">Vagyoni értékű jog </t>
  </si>
  <si>
    <t>Szellemi termék   (tervek)</t>
  </si>
  <si>
    <t>Immateriális javak összesen</t>
  </si>
  <si>
    <t>Ingatlanok</t>
  </si>
  <si>
    <t>Gépek, berendezések, felszerelések</t>
  </si>
  <si>
    <t xml:space="preserve">Beruházások, felújítások </t>
  </si>
  <si>
    <t>Tárgyi eszközök összesen:</t>
  </si>
  <si>
    <t>Tartós részesedés</t>
  </si>
  <si>
    <t>Befektetett pénzügyi eszközök összesen</t>
  </si>
  <si>
    <t xml:space="preserve">Nemzeti vagyonba tartozó befektetett eszközök összesen </t>
  </si>
  <si>
    <t>Forgatási célú értékpapír</t>
  </si>
  <si>
    <t>Értékpapírok</t>
  </si>
  <si>
    <t>Forintpénztár</t>
  </si>
  <si>
    <t>Pénztárak,csekkek,betétkönyvek</t>
  </si>
  <si>
    <t>Kincstáron kivüli forintszámlák</t>
  </si>
  <si>
    <t xml:space="preserve">Forintszámlák </t>
  </si>
  <si>
    <t>Kincstáron kivüli devizaszámlák</t>
  </si>
  <si>
    <t>Pénzeszközök</t>
  </si>
  <si>
    <t>Adó hátralék</t>
  </si>
  <si>
    <t xml:space="preserve">Adott előleg </t>
  </si>
  <si>
    <t>Forgótőke</t>
  </si>
  <si>
    <t>Követelések összesen</t>
  </si>
  <si>
    <t xml:space="preserve">Eszközök összesen </t>
  </si>
  <si>
    <t>Források</t>
  </si>
  <si>
    <t>Nemzeti vagyon induláskori értéke</t>
  </si>
  <si>
    <t>Nemzeti vagyon  változásai</t>
  </si>
  <si>
    <t>Egyéb eszközök induláskori értéke és változásai</t>
  </si>
  <si>
    <t>Felhalmozott eredmény</t>
  </si>
  <si>
    <t>Mérleg szerinti eredmény</t>
  </si>
  <si>
    <t>Saját tőke összesen</t>
  </si>
  <si>
    <t>Költségvetési évben esedékes kötelezettség</t>
  </si>
  <si>
    <t>Adó túlfizetés</t>
  </si>
  <si>
    <t xml:space="preserve"> Kötelezettségek összesen:</t>
  </si>
  <si>
    <t>Ktgv-i évet követő kiadás finanszirozásra (bér+jár)</t>
  </si>
  <si>
    <t>Passzív időbeli elhatárolás</t>
  </si>
  <si>
    <t xml:space="preserve">Források összesen </t>
  </si>
  <si>
    <t>5/2021.(V.31.) önkormányzati rendelet 7. melléklete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</si>
</sst>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0" borderId="0" xfId="1" applyFont="1"/>
    <xf numFmtId="0" fontId="3" fillId="0" borderId="0" xfId="1" applyFont="1" applyAlignment="1">
      <alignment vertical="center"/>
    </xf>
    <xf numFmtId="0" fontId="3" fillId="0" borderId="0" xfId="1" applyFont="1" applyFill="1" applyAlignment="1">
      <alignment vertical="center"/>
    </xf>
    <xf numFmtId="0" fontId="2" fillId="0" borderId="0" xfId="1" applyFont="1" applyFill="1"/>
    <xf numFmtId="0" fontId="2" fillId="0" borderId="1" xfId="1" applyFont="1" applyBorder="1"/>
    <xf numFmtId="0" fontId="2" fillId="0" borderId="1" xfId="1" applyFont="1" applyFill="1" applyBorder="1"/>
    <xf numFmtId="0" fontId="2" fillId="0" borderId="2" xfId="1" applyFont="1" applyBorder="1"/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0" fontId="2" fillId="0" borderId="3" xfId="1" applyFont="1" applyBorder="1"/>
    <xf numFmtId="0" fontId="2" fillId="0" borderId="4" xfId="1" applyFont="1" applyBorder="1"/>
    <xf numFmtId="0" fontId="2" fillId="0" borderId="4" xfId="1" applyFont="1" applyFill="1" applyBorder="1"/>
    <xf numFmtId="0" fontId="4" fillId="0" borderId="3" xfId="1" applyFont="1" applyBorder="1"/>
    <xf numFmtId="0" fontId="4" fillId="0" borderId="4" xfId="1" applyFont="1" applyBorder="1"/>
    <xf numFmtId="0" fontId="4" fillId="0" borderId="4" xfId="1" applyFont="1" applyFill="1" applyBorder="1"/>
    <xf numFmtId="0" fontId="2" fillId="0" borderId="3" xfId="1" applyFont="1" applyFill="1" applyBorder="1"/>
    <xf numFmtId="0" fontId="2" fillId="0" borderId="6" xfId="1" applyFont="1" applyBorder="1"/>
    <xf numFmtId="0" fontId="4" fillId="0" borderId="7" xfId="1" applyFont="1" applyBorder="1"/>
    <xf numFmtId="0" fontId="4" fillId="0" borderId="8" xfId="1" applyFont="1" applyBorder="1"/>
    <xf numFmtId="0" fontId="4" fillId="0" borderId="8" xfId="1" applyFont="1" applyFill="1" applyBorder="1"/>
    <xf numFmtId="0" fontId="2" fillId="0" borderId="0" xfId="1" applyFont="1" applyFill="1" applyAlignment="1">
      <alignment horizontal="right"/>
    </xf>
    <xf numFmtId="0" fontId="4" fillId="0" borderId="3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</cellXfs>
  <cellStyles count="2">
    <cellStyle name="Normál" xfId="0" builtinId="0"/>
    <cellStyle name="Normál_Beszámoló 2010évi 9.sz.melléklet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tabSelected="1" workbookViewId="0">
      <selection activeCell="B1" sqref="B1:D1"/>
    </sheetView>
  </sheetViews>
  <sheetFormatPr defaultRowHeight="15" x14ac:dyDescent="0.25"/>
  <cols>
    <col min="1" max="1" width="4.7109375" customWidth="1"/>
    <col min="2" max="2" width="61.42578125" customWidth="1"/>
    <col min="3" max="4" width="12" customWidth="1"/>
  </cols>
  <sheetData>
    <row r="1" spans="1:4" ht="12.75" customHeight="1" x14ac:dyDescent="0.25">
      <c r="A1" s="1"/>
      <c r="B1" s="22" t="s">
        <v>40</v>
      </c>
      <c r="C1" s="22"/>
      <c r="D1" s="22"/>
    </row>
    <row r="2" spans="1:4" ht="18" customHeight="1" x14ac:dyDescent="0.25">
      <c r="A2" s="1"/>
      <c r="B2" s="2" t="s">
        <v>0</v>
      </c>
      <c r="C2" s="2"/>
      <c r="D2" s="3"/>
    </row>
    <row r="3" spans="1:4" ht="13.5" customHeight="1" thickBot="1" x14ac:dyDescent="0.3">
      <c r="A3" s="1"/>
      <c r="B3" s="1"/>
      <c r="C3" s="1"/>
      <c r="D3" s="4" t="s">
        <v>1</v>
      </c>
    </row>
    <row r="4" spans="1:4" ht="14.25" customHeight="1" thickTop="1" thickBot="1" x14ac:dyDescent="0.3">
      <c r="A4" s="1"/>
      <c r="B4" s="1"/>
      <c r="C4" s="5">
        <v>2019</v>
      </c>
      <c r="D4" s="6">
        <v>2020</v>
      </c>
    </row>
    <row r="5" spans="1:4" ht="14.25" customHeight="1" thickTop="1" thickBot="1" x14ac:dyDescent="0.3">
      <c r="A5" s="5"/>
      <c r="B5" s="5" t="s">
        <v>2</v>
      </c>
      <c r="C5" s="5" t="s">
        <v>3</v>
      </c>
      <c r="D5" s="6" t="s">
        <v>3</v>
      </c>
    </row>
    <row r="6" spans="1:4" ht="13.5" customHeight="1" thickTop="1" x14ac:dyDescent="0.25">
      <c r="A6" s="7"/>
      <c r="B6" s="8"/>
      <c r="C6" s="9"/>
      <c r="D6" s="10"/>
    </row>
    <row r="7" spans="1:4" ht="12.75" customHeight="1" x14ac:dyDescent="0.25">
      <c r="A7" s="7">
        <v>1</v>
      </c>
      <c r="B7" s="11" t="s">
        <v>4</v>
      </c>
      <c r="C7" s="12">
        <v>149744</v>
      </c>
      <c r="D7" s="13">
        <v>141104</v>
      </c>
    </row>
    <row r="8" spans="1:4" ht="14.25" customHeight="1" x14ac:dyDescent="0.25">
      <c r="A8" s="7">
        <v>2</v>
      </c>
      <c r="B8" s="11" t="s">
        <v>5</v>
      </c>
      <c r="C8" s="12">
        <v>298200</v>
      </c>
      <c r="D8" s="13">
        <v>7800</v>
      </c>
    </row>
    <row r="9" spans="1:4" ht="21" customHeight="1" x14ac:dyDescent="0.25">
      <c r="A9" s="7">
        <v>3</v>
      </c>
      <c r="B9" s="14" t="s">
        <v>6</v>
      </c>
      <c r="C9" s="15">
        <f>SUM(C7:C8)</f>
        <v>447944</v>
      </c>
      <c r="D9" s="16">
        <f>SUM(D7:D8)</f>
        <v>148904</v>
      </c>
    </row>
    <row r="10" spans="1:4" ht="12.75" customHeight="1" x14ac:dyDescent="0.25">
      <c r="A10" s="7">
        <v>4</v>
      </c>
      <c r="B10" s="11" t="s">
        <v>7</v>
      </c>
      <c r="C10" s="12">
        <v>1530408828</v>
      </c>
      <c r="D10" s="13">
        <v>1507666847</v>
      </c>
    </row>
    <row r="11" spans="1:4" ht="12.75" customHeight="1" x14ac:dyDescent="0.25">
      <c r="A11" s="7">
        <v>5</v>
      </c>
      <c r="B11" s="11" t="s">
        <v>8</v>
      </c>
      <c r="C11" s="12">
        <v>14850282</v>
      </c>
      <c r="D11" s="13">
        <v>17317264</v>
      </c>
    </row>
    <row r="12" spans="1:4" ht="12.75" customHeight="1" x14ac:dyDescent="0.25">
      <c r="A12" s="7">
        <v>6</v>
      </c>
      <c r="B12" s="17" t="s">
        <v>9</v>
      </c>
      <c r="C12" s="13"/>
      <c r="D12" s="13"/>
    </row>
    <row r="13" spans="1:4" ht="20.25" customHeight="1" x14ac:dyDescent="0.25">
      <c r="A13" s="7">
        <v>7</v>
      </c>
      <c r="B13" s="14" t="s">
        <v>10</v>
      </c>
      <c r="C13" s="15">
        <f>SUM(C10:C12)</f>
        <v>1545259110</v>
      </c>
      <c r="D13" s="16">
        <f>SUM(D10:D12)</f>
        <v>1524984111</v>
      </c>
    </row>
    <row r="14" spans="1:4" ht="12.75" customHeight="1" x14ac:dyDescent="0.25">
      <c r="A14" s="7"/>
      <c r="B14" s="14"/>
      <c r="C14" s="15"/>
      <c r="D14" s="16"/>
    </row>
    <row r="15" spans="1:4" ht="12.75" customHeight="1" x14ac:dyDescent="0.25">
      <c r="A15" s="7">
        <v>8</v>
      </c>
      <c r="B15" s="14" t="s">
        <v>11</v>
      </c>
      <c r="C15" s="15">
        <v>23200</v>
      </c>
      <c r="D15" s="16">
        <v>23200</v>
      </c>
    </row>
    <row r="16" spans="1:4" ht="18" customHeight="1" x14ac:dyDescent="0.25">
      <c r="A16" s="7">
        <v>9</v>
      </c>
      <c r="B16" s="14" t="s">
        <v>12</v>
      </c>
      <c r="C16" s="15">
        <v>23200</v>
      </c>
      <c r="D16" s="16">
        <v>23200</v>
      </c>
    </row>
    <row r="17" spans="1:4" ht="12.75" customHeight="1" x14ac:dyDescent="0.25">
      <c r="A17" s="7"/>
      <c r="B17" s="14"/>
      <c r="C17" s="15"/>
      <c r="D17" s="16"/>
    </row>
    <row r="18" spans="1:4" ht="20.25" customHeight="1" x14ac:dyDescent="0.25">
      <c r="A18" s="7">
        <v>10</v>
      </c>
      <c r="B18" s="14" t="s">
        <v>13</v>
      </c>
      <c r="C18" s="15">
        <f>SUM(C9+C13+C16)</f>
        <v>1545730254</v>
      </c>
      <c r="D18" s="16">
        <f>SUM(D9+D13+D16)</f>
        <v>1525156215</v>
      </c>
    </row>
    <row r="19" spans="1:4" ht="12.75" customHeight="1" x14ac:dyDescent="0.25">
      <c r="A19" s="7"/>
      <c r="B19" s="14"/>
      <c r="C19" s="15"/>
      <c r="D19" s="16"/>
    </row>
    <row r="20" spans="1:4" ht="12.75" customHeight="1" x14ac:dyDescent="0.25">
      <c r="A20" s="7">
        <v>11</v>
      </c>
      <c r="B20" s="11" t="s">
        <v>14</v>
      </c>
      <c r="C20" s="12">
        <v>75581459</v>
      </c>
      <c r="D20" s="13">
        <v>75581459</v>
      </c>
    </row>
    <row r="21" spans="1:4" ht="15.75" customHeight="1" x14ac:dyDescent="0.25">
      <c r="A21" s="7">
        <v>12</v>
      </c>
      <c r="B21" s="14" t="s">
        <v>15</v>
      </c>
      <c r="C21" s="15">
        <v>75581459</v>
      </c>
      <c r="D21" s="16">
        <v>75581459</v>
      </c>
    </row>
    <row r="22" spans="1:4" ht="12.75" customHeight="1" x14ac:dyDescent="0.25">
      <c r="A22" s="7"/>
      <c r="B22" s="14"/>
      <c r="C22" s="12"/>
      <c r="D22" s="13"/>
    </row>
    <row r="23" spans="1:4" ht="12.75" customHeight="1" x14ac:dyDescent="0.25">
      <c r="A23" s="7">
        <v>13</v>
      </c>
      <c r="B23" s="14" t="s">
        <v>16</v>
      </c>
      <c r="C23" s="12">
        <v>243700</v>
      </c>
      <c r="D23" s="13">
        <v>175775</v>
      </c>
    </row>
    <row r="24" spans="1:4" ht="12.75" customHeight="1" x14ac:dyDescent="0.25">
      <c r="A24" s="7">
        <v>14</v>
      </c>
      <c r="B24" s="14" t="s">
        <v>17</v>
      </c>
      <c r="C24" s="15">
        <v>243700</v>
      </c>
      <c r="D24" s="16">
        <v>175775</v>
      </c>
    </row>
    <row r="25" spans="1:4" ht="12.75" customHeight="1" x14ac:dyDescent="0.25">
      <c r="A25" s="7">
        <v>15</v>
      </c>
      <c r="B25" s="11" t="s">
        <v>18</v>
      </c>
      <c r="C25" s="12">
        <v>58403323</v>
      </c>
      <c r="D25" s="13">
        <v>115130478</v>
      </c>
    </row>
    <row r="26" spans="1:4" ht="12.75" customHeight="1" x14ac:dyDescent="0.25">
      <c r="A26" s="7">
        <v>16</v>
      </c>
      <c r="B26" s="14" t="s">
        <v>19</v>
      </c>
      <c r="C26" s="15">
        <v>58403323</v>
      </c>
      <c r="D26" s="16">
        <v>115130478</v>
      </c>
    </row>
    <row r="27" spans="1:4" ht="12.75" customHeight="1" x14ac:dyDescent="0.25">
      <c r="A27" s="7">
        <v>17</v>
      </c>
      <c r="B27" s="11" t="s">
        <v>20</v>
      </c>
      <c r="C27" s="12">
        <v>60482</v>
      </c>
      <c r="D27" s="13">
        <v>34040</v>
      </c>
    </row>
    <row r="28" spans="1:4" ht="12.75" customHeight="1" x14ac:dyDescent="0.25">
      <c r="A28" s="7">
        <v>18</v>
      </c>
      <c r="B28" s="14" t="s">
        <v>20</v>
      </c>
      <c r="C28" s="15">
        <v>60482</v>
      </c>
      <c r="D28" s="16">
        <v>34040</v>
      </c>
    </row>
    <row r="29" spans="1:4" ht="16.5" customHeight="1" x14ac:dyDescent="0.25">
      <c r="A29" s="7">
        <v>19</v>
      </c>
      <c r="B29" s="14" t="s">
        <v>21</v>
      </c>
      <c r="C29" s="16">
        <f>SUM(C26+C24+C27)</f>
        <v>58707505</v>
      </c>
      <c r="D29" s="16">
        <f>SUM(D26+D24+D27)</f>
        <v>115340293</v>
      </c>
    </row>
    <row r="30" spans="1:4" ht="12.75" customHeight="1" x14ac:dyDescent="0.25">
      <c r="A30" s="7"/>
      <c r="B30" s="11"/>
      <c r="C30" s="12"/>
      <c r="D30" s="13">
        <v>10117</v>
      </c>
    </row>
    <row r="31" spans="1:4" ht="12.75" customHeight="1" x14ac:dyDescent="0.25">
      <c r="A31" s="7">
        <v>20</v>
      </c>
      <c r="B31" s="11" t="s">
        <v>22</v>
      </c>
      <c r="C31" s="12">
        <v>25583851</v>
      </c>
      <c r="D31" s="13">
        <v>2140880</v>
      </c>
    </row>
    <row r="32" spans="1:4" ht="12.75" customHeight="1" x14ac:dyDescent="0.25">
      <c r="A32" s="7">
        <v>21</v>
      </c>
      <c r="B32" s="11" t="s">
        <v>23</v>
      </c>
      <c r="C32" s="12"/>
      <c r="D32" s="13">
        <v>26257580</v>
      </c>
    </row>
    <row r="33" spans="1:4" ht="12.75" customHeight="1" x14ac:dyDescent="0.25">
      <c r="A33" s="7">
        <v>22</v>
      </c>
      <c r="B33" s="11" t="s">
        <v>24</v>
      </c>
      <c r="C33" s="12">
        <v>200000</v>
      </c>
      <c r="D33" s="13">
        <v>200000</v>
      </c>
    </row>
    <row r="34" spans="1:4" ht="12.75" customHeight="1" x14ac:dyDescent="0.25">
      <c r="A34" s="7">
        <v>23</v>
      </c>
      <c r="B34" s="14" t="s">
        <v>25</v>
      </c>
      <c r="C34" s="15">
        <f>SUM(C31:C33)</f>
        <v>25783851</v>
      </c>
      <c r="D34" s="16">
        <f>SUM(D31:D33)</f>
        <v>28598460</v>
      </c>
    </row>
    <row r="35" spans="1:4" ht="12.75" customHeight="1" x14ac:dyDescent="0.25">
      <c r="A35" s="7">
        <v>24</v>
      </c>
      <c r="B35" s="14"/>
      <c r="C35" s="15">
        <v>50000</v>
      </c>
      <c r="D35" s="16">
        <v>103133</v>
      </c>
    </row>
    <row r="36" spans="1:4" x14ac:dyDescent="0.25">
      <c r="A36" s="7">
        <v>25</v>
      </c>
      <c r="B36" s="14" t="s">
        <v>26</v>
      </c>
      <c r="C36" s="15">
        <f>SUM(C18+C21+C29+C34+C35)</f>
        <v>1705853069</v>
      </c>
      <c r="D36" s="16">
        <f>SUM(D18+D21+D29+D34+D35+D30)</f>
        <v>1744789677</v>
      </c>
    </row>
    <row r="37" spans="1:4" ht="15.75" customHeight="1" x14ac:dyDescent="0.25">
      <c r="A37" s="7"/>
      <c r="B37" s="23" t="s">
        <v>27</v>
      </c>
      <c r="C37" s="24"/>
      <c r="D37" s="25"/>
    </row>
    <row r="38" spans="1:4" ht="15.75" customHeight="1" x14ac:dyDescent="0.25">
      <c r="A38" s="7"/>
      <c r="B38" s="11"/>
      <c r="C38" s="12"/>
      <c r="D38" s="13"/>
    </row>
    <row r="39" spans="1:4" ht="17.25" customHeight="1" x14ac:dyDescent="0.25">
      <c r="A39" s="7">
        <v>26</v>
      </c>
      <c r="B39" s="11" t="s">
        <v>28</v>
      </c>
      <c r="C39" s="12">
        <v>2058533905</v>
      </c>
      <c r="D39" s="13">
        <v>2058533905</v>
      </c>
    </row>
    <row r="40" spans="1:4" ht="17.25" customHeight="1" x14ac:dyDescent="0.25">
      <c r="A40" s="7">
        <v>27</v>
      </c>
      <c r="B40" s="11" t="s">
        <v>29</v>
      </c>
      <c r="C40" s="12">
        <v>196978702</v>
      </c>
      <c r="D40" s="13">
        <v>196978702</v>
      </c>
    </row>
    <row r="41" spans="1:4" ht="17.25" customHeight="1" x14ac:dyDescent="0.25">
      <c r="A41" s="7">
        <v>28</v>
      </c>
      <c r="B41" s="11" t="s">
        <v>30</v>
      </c>
      <c r="C41" s="12">
        <v>37302052</v>
      </c>
      <c r="D41" s="13">
        <v>37302052</v>
      </c>
    </row>
    <row r="42" spans="1:4" ht="17.25" customHeight="1" x14ac:dyDescent="0.25">
      <c r="A42" s="7">
        <v>29</v>
      </c>
      <c r="B42" s="11" t="s">
        <v>31</v>
      </c>
      <c r="C42" s="12">
        <v>-609558086</v>
      </c>
      <c r="D42" s="13">
        <v>-595683009</v>
      </c>
    </row>
    <row r="43" spans="1:4" ht="17.25" customHeight="1" x14ac:dyDescent="0.25">
      <c r="A43" s="7">
        <v>30</v>
      </c>
      <c r="B43" s="11" t="s">
        <v>32</v>
      </c>
      <c r="C43" s="12">
        <v>13875077</v>
      </c>
      <c r="D43" s="13">
        <v>37446808</v>
      </c>
    </row>
    <row r="44" spans="1:4" ht="17.25" customHeight="1" x14ac:dyDescent="0.25">
      <c r="A44" s="7">
        <v>31</v>
      </c>
      <c r="B44" s="14" t="s">
        <v>33</v>
      </c>
      <c r="C44" s="15">
        <v>1697131650</v>
      </c>
      <c r="D44" s="16">
        <v>1734578458</v>
      </c>
    </row>
    <row r="45" spans="1:4" ht="17.25" customHeight="1" x14ac:dyDescent="0.25">
      <c r="A45" s="7">
        <v>32</v>
      </c>
      <c r="B45" s="11" t="s">
        <v>34</v>
      </c>
      <c r="C45" s="12">
        <v>708000</v>
      </c>
      <c r="D45" s="16">
        <v>292100</v>
      </c>
    </row>
    <row r="46" spans="1:4" ht="17.25" customHeight="1" x14ac:dyDescent="0.25">
      <c r="A46" s="7">
        <v>33</v>
      </c>
      <c r="B46" s="11" t="s">
        <v>35</v>
      </c>
      <c r="C46" s="12">
        <v>4545530</v>
      </c>
      <c r="D46" s="13">
        <v>6054093</v>
      </c>
    </row>
    <row r="47" spans="1:4" ht="17.25" customHeight="1" x14ac:dyDescent="0.25">
      <c r="A47" s="7">
        <v>34</v>
      </c>
      <c r="B47" s="14" t="s">
        <v>36</v>
      </c>
      <c r="C47" s="15">
        <f>SUM(C45:C46)</f>
        <v>5253530</v>
      </c>
      <c r="D47" s="16">
        <f>SUM(D45:D46)</f>
        <v>6346193</v>
      </c>
    </row>
    <row r="48" spans="1:4" ht="17.25" customHeight="1" x14ac:dyDescent="0.25">
      <c r="A48" s="7">
        <v>35</v>
      </c>
      <c r="B48" s="11" t="s">
        <v>37</v>
      </c>
      <c r="C48" s="12">
        <v>1592315</v>
      </c>
      <c r="D48" s="13">
        <v>2173692</v>
      </c>
    </row>
    <row r="49" spans="1:4" ht="17.25" customHeight="1" x14ac:dyDescent="0.25">
      <c r="A49" s="7">
        <v>36</v>
      </c>
      <c r="B49" s="14" t="s">
        <v>38</v>
      </c>
      <c r="C49" s="15">
        <v>1875574</v>
      </c>
      <c r="D49" s="16">
        <v>1691334</v>
      </c>
    </row>
    <row r="50" spans="1:4" ht="13.5" customHeight="1" thickBot="1" x14ac:dyDescent="0.3">
      <c r="A50" s="18">
        <v>37</v>
      </c>
      <c r="B50" s="19" t="s">
        <v>39</v>
      </c>
      <c r="C50" s="20">
        <f>SUM(C44+C48+C47+C51+C49)</f>
        <v>1705853069</v>
      </c>
      <c r="D50" s="21">
        <f>SUM(D44+D48+D47+D51+D49)</f>
        <v>1744789677</v>
      </c>
    </row>
    <row r="51" spans="1:4" ht="15.75" thickTop="1" x14ac:dyDescent="0.25"/>
  </sheetData>
  <mergeCells count="2">
    <mergeCell ref="B1:D1"/>
    <mergeCell ref="B37:D3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leltár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Felhasználó</cp:lastModifiedBy>
  <dcterms:created xsi:type="dcterms:W3CDTF">2021-05-31T05:28:10Z</dcterms:created>
  <dcterms:modified xsi:type="dcterms:W3CDTF">2021-05-31T10:15:03Z</dcterms:modified>
</cp:coreProperties>
</file>