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okumentumok\dr. Lantai Éva 2021\NE\2020 KV mód 2021\"/>
    </mc:Choice>
  </mc:AlternateContent>
  <bookViews>
    <workbookView xWindow="0" yWindow="0" windowWidth="28800" windowHeight="12435"/>
  </bookViews>
  <sheets>
    <sheet name="ÖK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I40" i="1"/>
  <c r="F40" i="1"/>
  <c r="J35" i="1"/>
  <c r="I35" i="1"/>
  <c r="F35" i="1"/>
  <c r="J25" i="1"/>
  <c r="I25" i="1"/>
  <c r="F25" i="1"/>
  <c r="J16" i="1"/>
  <c r="F16" i="1"/>
  <c r="J13" i="1"/>
  <c r="I13" i="1"/>
  <c r="F13" i="1"/>
  <c r="I41" i="1" l="1"/>
  <c r="J41" i="1"/>
  <c r="F41" i="1"/>
</calcChain>
</file>

<file path=xl/sharedStrings.xml><?xml version="1.0" encoding="utf-8"?>
<sst xmlns="http://schemas.openxmlformats.org/spreadsheetml/2006/main" count="44" uniqueCount="43">
  <si>
    <t>Neszmély Község Önkormányzatának 2020 évi költségvetésének teljesítése</t>
  </si>
  <si>
    <t>Eredeti EI</t>
  </si>
  <si>
    <t>MEI 1</t>
  </si>
  <si>
    <t>MEI 2</t>
  </si>
  <si>
    <t>Bevételek                                                                   Ft</t>
  </si>
  <si>
    <t>Helyi ön.műk. általános támogatása</t>
  </si>
  <si>
    <t>Települési ök. egyes köznevelési fel. Tám.</t>
  </si>
  <si>
    <t>Települési ök szoc. Gyermekjóléti fel.tám.</t>
  </si>
  <si>
    <t>Elöző évi támogatás utalása</t>
  </si>
  <si>
    <t>Települési ök.kulturális fel.tám.</t>
  </si>
  <si>
    <t xml:space="preserve">Működési c. költségvetési tám. és kieg.tám. </t>
  </si>
  <si>
    <t xml:space="preserve">Elszámolásból származó bevételek </t>
  </si>
  <si>
    <t>Egyéb müködési célú támogatás NAV,közfogi,EFOP</t>
  </si>
  <si>
    <t>Müködési célú tám. államháztartáson belülről</t>
  </si>
  <si>
    <t>Felhalmozási célú ÖK támogatások</t>
  </si>
  <si>
    <t>Ingatlan értékesítése</t>
  </si>
  <si>
    <t>Felhalmozási célú tám.áht belülről</t>
  </si>
  <si>
    <t>Építményadó</t>
  </si>
  <si>
    <t>Magánszemélyek kommunális adója</t>
  </si>
  <si>
    <t>Iparűzési tevékenység után fizetett helyi adó</t>
  </si>
  <si>
    <t xml:space="preserve">Gépjármű adó </t>
  </si>
  <si>
    <t>Tartózkodás után fizetett idegenforgalmi adó</t>
  </si>
  <si>
    <t>Egyéb bírság</t>
  </si>
  <si>
    <t>Késedelmi  pótlék</t>
  </si>
  <si>
    <t>Egyéb közhatalmi bevételek</t>
  </si>
  <si>
    <t>Közhatalmi bevételek</t>
  </si>
  <si>
    <t>Tárgyi eszk.bérbeadásából szárm.bev.</t>
  </si>
  <si>
    <t>Szolgáltatások ellenértéke (esküvő)</t>
  </si>
  <si>
    <t>Bérleti díj ÉDV Zrt</t>
  </si>
  <si>
    <t>Közvetített szolgáltatások ellenértéke</t>
  </si>
  <si>
    <t>Ellátási díjak</t>
  </si>
  <si>
    <t>Egyéb kapott  kamatjellegű bevételek</t>
  </si>
  <si>
    <t>Biztosító által fizetett kártérítés</t>
  </si>
  <si>
    <t>Egyéb működési bevételek</t>
  </si>
  <si>
    <t>NAV</t>
  </si>
  <si>
    <t>Működési bevételek</t>
  </si>
  <si>
    <t>Egyéb műk. célú támogatás</t>
  </si>
  <si>
    <t>Működési célú átvett pénzeszköz</t>
  </si>
  <si>
    <t>Előző év pénzmaradvány igénybevétele</t>
  </si>
  <si>
    <t xml:space="preserve">Államházt.belüli megelőleg. </t>
  </si>
  <si>
    <t>Finanszírozási bevételek</t>
  </si>
  <si>
    <t>Bevétel összesen</t>
  </si>
  <si>
    <t xml:space="preserve">4/2021.(VI.01.) önkormányzati rendelet 1. melléklet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</si>
</sst>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  <charset val="238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1" xfId="0" applyFont="1" applyFill="1" applyBorder="1"/>
    <xf numFmtId="0" fontId="5" fillId="0" borderId="4" xfId="0" applyFont="1" applyFill="1" applyBorder="1"/>
    <xf numFmtId="1" fontId="6" fillId="0" borderId="8" xfId="1" applyNumberFormat="1" applyFont="1" applyFill="1" applyBorder="1" applyAlignment="1">
      <alignment wrapText="1" readingOrder="1"/>
    </xf>
    <xf numFmtId="1" fontId="6" fillId="0" borderId="4" xfId="1" applyNumberFormat="1" applyFont="1" applyFill="1" applyBorder="1" applyAlignment="1">
      <alignment wrapText="1" readingOrder="1"/>
    </xf>
    <xf numFmtId="1" fontId="6" fillId="0" borderId="4" xfId="0" applyNumberFormat="1" applyFont="1" applyFill="1" applyBorder="1" applyAlignment="1">
      <alignment wrapText="1" readingOrder="1"/>
    </xf>
    <xf numFmtId="1" fontId="5" fillId="0" borderId="4" xfId="0" applyNumberFormat="1" applyFont="1" applyFill="1" applyBorder="1" applyAlignment="1">
      <alignment wrapText="1" readingOrder="1"/>
    </xf>
    <xf numFmtId="0" fontId="5" fillId="0" borderId="3" xfId="0" applyFont="1" applyFill="1" applyBorder="1"/>
    <xf numFmtId="0" fontId="7" fillId="0" borderId="4" xfId="1" applyNumberFormat="1" applyFont="1" applyFill="1" applyBorder="1" applyAlignment="1">
      <alignment vertical="center" wrapText="1" readingOrder="1"/>
    </xf>
    <xf numFmtId="0" fontId="6" fillId="0" borderId="4" xfId="1" applyNumberFormat="1" applyFont="1" applyFill="1" applyBorder="1" applyAlignment="1">
      <alignment vertical="top" wrapText="1"/>
    </xf>
    <xf numFmtId="164" fontId="4" fillId="0" borderId="4" xfId="1" applyNumberFormat="1" applyFont="1" applyFill="1" applyBorder="1" applyAlignment="1">
      <alignment wrapText="1" readingOrder="1"/>
    </xf>
    <xf numFmtId="0" fontId="6" fillId="0" borderId="4" xfId="1" applyNumberFormat="1" applyFont="1" applyFill="1" applyBorder="1" applyAlignment="1">
      <alignment wrapText="1" readingOrder="1"/>
    </xf>
    <xf numFmtId="0" fontId="6" fillId="0" borderId="3" xfId="1" applyNumberFormat="1" applyFont="1" applyFill="1" applyBorder="1" applyAlignment="1">
      <alignment wrapText="1" readingOrder="1"/>
    </xf>
    <xf numFmtId="0" fontId="8" fillId="0" borderId="4" xfId="1" applyNumberFormat="1" applyFont="1" applyFill="1" applyBorder="1" applyAlignment="1">
      <alignment vertical="center" wrapText="1" readingOrder="1"/>
    </xf>
    <xf numFmtId="0" fontId="5" fillId="0" borderId="4" xfId="0" applyFont="1" applyFill="1" applyBorder="1"/>
    <xf numFmtId="0" fontId="5" fillId="0" borderId="4" xfId="1" applyNumberFormat="1" applyFont="1" applyFill="1" applyBorder="1" applyAlignment="1">
      <alignment vertical="top" wrapText="1"/>
    </xf>
    <xf numFmtId="164" fontId="8" fillId="0" borderId="4" xfId="1" applyNumberFormat="1" applyFont="1" applyFill="1" applyBorder="1" applyAlignment="1">
      <alignment wrapText="1" readingOrder="1"/>
    </xf>
    <xf numFmtId="0" fontId="5" fillId="0" borderId="4" xfId="0" applyFont="1" applyFill="1" applyBorder="1" applyAlignment="1">
      <alignment readingOrder="1"/>
    </xf>
    <xf numFmtId="0" fontId="3" fillId="0" borderId="2" xfId="1" applyNumberFormat="1" applyFont="1" applyFill="1" applyBorder="1" applyAlignment="1">
      <alignment horizontal="center" vertical="center" wrapText="1" readingOrder="1"/>
    </xf>
    <xf numFmtId="0" fontId="6" fillId="0" borderId="5" xfId="1" applyNumberFormat="1" applyFont="1" applyFill="1" applyBorder="1" applyAlignment="1">
      <alignment horizontal="left" vertical="top" wrapText="1"/>
    </xf>
    <xf numFmtId="0" fontId="6" fillId="0" borderId="6" xfId="1" applyNumberFormat="1" applyFont="1" applyFill="1" applyBorder="1" applyAlignment="1">
      <alignment horizontal="center" wrapText="1" readingOrder="1"/>
    </xf>
    <xf numFmtId="0" fontId="6" fillId="0" borderId="5" xfId="1" applyNumberFormat="1" applyFont="1" applyFill="1" applyBorder="1" applyAlignment="1">
      <alignment horizontal="center" wrapText="1" readingOrder="1"/>
    </xf>
    <xf numFmtId="0" fontId="6" fillId="0" borderId="7" xfId="1" applyNumberFormat="1" applyFont="1" applyFill="1" applyBorder="1" applyAlignment="1">
      <alignment horizontal="center" wrapText="1" readingOrder="1"/>
    </xf>
    <xf numFmtId="0" fontId="6" fillId="0" borderId="9" xfId="1" applyNumberFormat="1" applyFont="1" applyFill="1" applyBorder="1" applyAlignment="1">
      <alignment horizontal="left" vertical="top" wrapText="1"/>
    </xf>
    <xf numFmtId="0" fontId="5" fillId="0" borderId="4" xfId="1" applyNumberFormat="1" applyFont="1" applyFill="1" applyBorder="1" applyAlignment="1">
      <alignment wrapText="1" readingOrder="1"/>
    </xf>
  </cellXfs>
  <cellStyles count="2">
    <cellStyle name="Normal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150" zoomScaleNormal="150" workbookViewId="0">
      <selection activeCell="B3" sqref="B3:J3"/>
    </sheetView>
  </sheetViews>
  <sheetFormatPr defaultRowHeight="15" x14ac:dyDescent="0.25"/>
  <cols>
    <col min="1" max="1" width="2.85546875" customWidth="1"/>
    <col min="2" max="2" width="20.140625" customWidth="1"/>
    <col min="3" max="3" width="13.42578125" customWidth="1"/>
    <col min="4" max="4" width="9" hidden="1" customWidth="1"/>
    <col min="5" max="5" width="9.140625" hidden="1" customWidth="1"/>
    <col min="6" max="6" width="1.85546875" customWidth="1"/>
    <col min="7" max="7" width="6.42578125" customWidth="1"/>
    <col min="8" max="8" width="3.28515625" customWidth="1"/>
    <col min="9" max="9" width="8.140625" customWidth="1"/>
    <col min="10" max="10" width="8.42578125" customWidth="1"/>
    <col min="11" max="11" width="12.42578125" customWidth="1"/>
    <col min="12" max="12" width="12.28515625" customWidth="1"/>
  </cols>
  <sheetData>
    <row r="1" spans="1:10" ht="36" customHeight="1" x14ac:dyDescent="0.25">
      <c r="A1" s="1"/>
      <c r="B1" s="18" t="s">
        <v>0</v>
      </c>
      <c r="C1" s="18"/>
      <c r="D1" s="18"/>
      <c r="E1" s="18"/>
      <c r="F1" s="18"/>
      <c r="G1" s="18"/>
      <c r="H1" s="18"/>
      <c r="I1" s="18"/>
      <c r="J1" s="18"/>
    </row>
    <row r="2" spans="1:10" x14ac:dyDescent="0.25">
      <c r="A2" s="7"/>
      <c r="B2" s="18" t="s">
        <v>0</v>
      </c>
      <c r="C2" s="18"/>
      <c r="D2" s="18"/>
      <c r="E2" s="18"/>
      <c r="F2" s="18"/>
      <c r="G2" s="18"/>
      <c r="H2" s="18"/>
      <c r="I2" s="18"/>
      <c r="J2" s="18"/>
    </row>
    <row r="3" spans="1:10" ht="20.25" customHeight="1" x14ac:dyDescent="0.25">
      <c r="A3" s="2"/>
      <c r="B3" s="18" t="s">
        <v>42</v>
      </c>
      <c r="C3" s="18"/>
      <c r="D3" s="18"/>
      <c r="E3" s="18"/>
      <c r="F3" s="18"/>
      <c r="G3" s="18"/>
      <c r="H3" s="18"/>
      <c r="I3" s="18"/>
      <c r="J3" s="18"/>
    </row>
    <row r="4" spans="1:10" ht="20.25" customHeight="1" x14ac:dyDescent="0.25">
      <c r="A4" s="2"/>
      <c r="B4" s="23" t="s">
        <v>4</v>
      </c>
      <c r="C4" s="19"/>
      <c r="D4" s="19"/>
      <c r="E4" s="19"/>
      <c r="F4" s="20" t="s">
        <v>1</v>
      </c>
      <c r="G4" s="21"/>
      <c r="H4" s="22"/>
      <c r="I4" s="3" t="s">
        <v>2</v>
      </c>
      <c r="J4" s="4" t="s">
        <v>3</v>
      </c>
    </row>
    <row r="5" spans="1:10" ht="15.75" customHeight="1" x14ac:dyDescent="0.25">
      <c r="A5" s="2">
        <v>1</v>
      </c>
      <c r="B5" s="13" t="s">
        <v>5</v>
      </c>
      <c r="C5" s="14"/>
      <c r="D5" s="14"/>
      <c r="E5" s="15"/>
      <c r="F5" s="16">
        <v>10207007</v>
      </c>
      <c r="G5" s="17"/>
      <c r="H5" s="24"/>
      <c r="I5" s="6">
        <v>9257817</v>
      </c>
      <c r="J5" s="6">
        <v>9257814</v>
      </c>
    </row>
    <row r="6" spans="1:10" ht="15.75" customHeight="1" x14ac:dyDescent="0.25">
      <c r="A6" s="2">
        <v>2</v>
      </c>
      <c r="B6" s="13" t="s">
        <v>6</v>
      </c>
      <c r="C6" s="14"/>
      <c r="D6" s="14"/>
      <c r="E6" s="15"/>
      <c r="F6" s="16">
        <v>20342120</v>
      </c>
      <c r="G6" s="17"/>
      <c r="H6" s="24"/>
      <c r="I6" s="6">
        <v>26926820</v>
      </c>
      <c r="J6" s="6">
        <v>26995000</v>
      </c>
    </row>
    <row r="7" spans="1:10" ht="15.75" customHeight="1" x14ac:dyDescent="0.25">
      <c r="A7" s="2">
        <v>3</v>
      </c>
      <c r="B7" s="13" t="s">
        <v>7</v>
      </c>
      <c r="C7" s="14"/>
      <c r="D7" s="14"/>
      <c r="E7" s="15"/>
      <c r="F7" s="16">
        <v>7458750</v>
      </c>
      <c r="G7" s="17"/>
      <c r="H7" s="24"/>
      <c r="I7" s="6">
        <v>5150797</v>
      </c>
      <c r="J7" s="6">
        <v>5216160</v>
      </c>
    </row>
    <row r="8" spans="1:10" ht="15.75" customHeight="1" x14ac:dyDescent="0.25">
      <c r="A8" s="2">
        <v>4</v>
      </c>
      <c r="B8" s="13" t="s">
        <v>8</v>
      </c>
      <c r="C8" s="14"/>
      <c r="D8" s="14"/>
      <c r="E8" s="15"/>
      <c r="F8" s="16">
        <v>0</v>
      </c>
      <c r="G8" s="17"/>
      <c r="H8" s="24"/>
      <c r="I8" s="6">
        <v>1154371</v>
      </c>
      <c r="J8" s="6">
        <v>1154371</v>
      </c>
    </row>
    <row r="9" spans="1:10" ht="15.75" customHeight="1" x14ac:dyDescent="0.25">
      <c r="A9" s="2">
        <v>5</v>
      </c>
      <c r="B9" s="13" t="s">
        <v>9</v>
      </c>
      <c r="C9" s="14"/>
      <c r="D9" s="14"/>
      <c r="E9" s="15"/>
      <c r="F9" s="16">
        <v>1800000</v>
      </c>
      <c r="G9" s="17"/>
      <c r="H9" s="24"/>
      <c r="I9" s="6">
        <v>2376630</v>
      </c>
      <c r="J9" s="6">
        <v>2376630</v>
      </c>
    </row>
    <row r="10" spans="1:10" ht="15.75" customHeight="1" x14ac:dyDescent="0.25">
      <c r="A10" s="2">
        <v>6</v>
      </c>
      <c r="B10" s="13" t="s">
        <v>10</v>
      </c>
      <c r="C10" s="14"/>
      <c r="D10" s="14"/>
      <c r="E10" s="15"/>
      <c r="F10" s="16">
        <v>0</v>
      </c>
      <c r="G10" s="17"/>
      <c r="H10" s="24"/>
      <c r="I10" s="6">
        <v>0</v>
      </c>
      <c r="J10" s="6">
        <v>2315250</v>
      </c>
    </row>
    <row r="11" spans="1:10" ht="15.75" customHeight="1" x14ac:dyDescent="0.25">
      <c r="A11" s="2">
        <v>7</v>
      </c>
      <c r="B11" s="13" t="s">
        <v>11</v>
      </c>
      <c r="C11" s="14"/>
      <c r="D11" s="14"/>
      <c r="E11" s="15"/>
      <c r="F11" s="16">
        <v>0</v>
      </c>
      <c r="G11" s="17"/>
      <c r="H11" s="24"/>
      <c r="I11" s="6">
        <v>1554276</v>
      </c>
      <c r="J11" s="6">
        <v>1554276</v>
      </c>
    </row>
    <row r="12" spans="1:10" ht="15.75" customHeight="1" x14ac:dyDescent="0.25">
      <c r="A12" s="2">
        <v>8</v>
      </c>
      <c r="B12" s="13" t="s">
        <v>12</v>
      </c>
      <c r="C12" s="14"/>
      <c r="D12" s="14"/>
      <c r="E12" s="15"/>
      <c r="F12" s="16">
        <v>1600000</v>
      </c>
      <c r="G12" s="17"/>
      <c r="H12" s="24"/>
      <c r="I12" s="6">
        <v>2600000</v>
      </c>
      <c r="J12" s="6">
        <v>4834671</v>
      </c>
    </row>
    <row r="13" spans="1:10" ht="15.75" customHeight="1" x14ac:dyDescent="0.25">
      <c r="A13" s="2">
        <v>9</v>
      </c>
      <c r="B13" s="8" t="s">
        <v>13</v>
      </c>
      <c r="C13" s="9"/>
      <c r="D13" s="9"/>
      <c r="E13" s="9"/>
      <c r="F13" s="10">
        <f>SUM(F5:F12)</f>
        <v>41407877</v>
      </c>
      <c r="G13" s="11"/>
      <c r="H13" s="12"/>
      <c r="I13" s="5">
        <f>SUM(I5:I12)</f>
        <v>49020711</v>
      </c>
      <c r="J13" s="5">
        <f>SUM(J5:J12)</f>
        <v>53704172</v>
      </c>
    </row>
    <row r="14" spans="1:10" ht="15.75" customHeight="1" x14ac:dyDescent="0.25">
      <c r="A14" s="2">
        <v>10</v>
      </c>
      <c r="B14" s="13" t="s">
        <v>14</v>
      </c>
      <c r="C14" s="14"/>
      <c r="D14" s="14"/>
      <c r="E14" s="15"/>
      <c r="F14" s="16">
        <v>3732000</v>
      </c>
      <c r="G14" s="17"/>
      <c r="H14" s="24"/>
      <c r="I14" s="6">
        <v>23761183</v>
      </c>
      <c r="J14" s="6">
        <v>91808800</v>
      </c>
    </row>
    <row r="15" spans="1:10" ht="15.75" customHeight="1" x14ac:dyDescent="0.25">
      <c r="A15" s="2">
        <v>11</v>
      </c>
      <c r="B15" s="13" t="s">
        <v>15</v>
      </c>
      <c r="C15" s="14"/>
      <c r="D15" s="14"/>
      <c r="E15" s="15"/>
      <c r="F15" s="16">
        <v>0</v>
      </c>
      <c r="G15" s="17"/>
      <c r="H15" s="24"/>
      <c r="I15" s="6">
        <v>0</v>
      </c>
      <c r="J15" s="6">
        <v>482000</v>
      </c>
    </row>
    <row r="16" spans="1:10" ht="15.75" customHeight="1" x14ac:dyDescent="0.25">
      <c r="A16" s="2">
        <v>12</v>
      </c>
      <c r="B16" s="8" t="s">
        <v>16</v>
      </c>
      <c r="C16" s="9"/>
      <c r="D16" s="9"/>
      <c r="E16" s="9"/>
      <c r="F16" s="10">
        <f>SUM(F14:F15)</f>
        <v>3732000</v>
      </c>
      <c r="G16" s="11"/>
      <c r="H16" s="12"/>
      <c r="I16" s="5">
        <v>23761183</v>
      </c>
      <c r="J16" s="5">
        <f>SUM(J14:J15)</f>
        <v>92290800</v>
      </c>
    </row>
    <row r="17" spans="1:10" ht="15.75" customHeight="1" x14ac:dyDescent="0.25">
      <c r="A17" s="2">
        <v>13</v>
      </c>
      <c r="B17" s="13" t="s">
        <v>17</v>
      </c>
      <c r="C17" s="14"/>
      <c r="D17" s="14"/>
      <c r="E17" s="15"/>
      <c r="F17" s="16">
        <v>6500000</v>
      </c>
      <c r="G17" s="17"/>
      <c r="H17" s="24"/>
      <c r="I17" s="6">
        <v>6500000</v>
      </c>
      <c r="J17" s="6">
        <v>7182010</v>
      </c>
    </row>
    <row r="18" spans="1:10" ht="15.75" customHeight="1" x14ac:dyDescent="0.25">
      <c r="A18" s="2">
        <v>14</v>
      </c>
      <c r="B18" s="13" t="s">
        <v>18</v>
      </c>
      <c r="C18" s="14"/>
      <c r="D18" s="14"/>
      <c r="E18" s="15"/>
      <c r="F18" s="16">
        <v>5300000</v>
      </c>
      <c r="G18" s="17"/>
      <c r="H18" s="24"/>
      <c r="I18" s="6">
        <v>8000000</v>
      </c>
      <c r="J18" s="6">
        <v>5281911</v>
      </c>
    </row>
    <row r="19" spans="1:10" ht="15.75" customHeight="1" x14ac:dyDescent="0.25">
      <c r="A19" s="2">
        <v>15</v>
      </c>
      <c r="B19" s="13" t="s">
        <v>19</v>
      </c>
      <c r="C19" s="14"/>
      <c r="D19" s="14"/>
      <c r="E19" s="15"/>
      <c r="F19" s="16">
        <v>30000000</v>
      </c>
      <c r="G19" s="17"/>
      <c r="H19" s="24"/>
      <c r="I19" s="6">
        <v>60000000</v>
      </c>
      <c r="J19" s="6">
        <v>61010099</v>
      </c>
    </row>
    <row r="20" spans="1:10" ht="15.75" customHeight="1" x14ac:dyDescent="0.25">
      <c r="A20" s="2">
        <v>16</v>
      </c>
      <c r="B20" s="13" t="s">
        <v>20</v>
      </c>
      <c r="C20" s="14"/>
      <c r="D20" s="14"/>
      <c r="E20" s="15"/>
      <c r="F20" s="16">
        <v>3500000</v>
      </c>
      <c r="G20" s="17"/>
      <c r="H20" s="24"/>
      <c r="I20" s="6">
        <v>0</v>
      </c>
      <c r="J20" s="6">
        <v>0</v>
      </c>
    </row>
    <row r="21" spans="1:10" ht="15.75" customHeight="1" x14ac:dyDescent="0.25">
      <c r="A21" s="2">
        <v>17</v>
      </c>
      <c r="B21" s="13" t="s">
        <v>21</v>
      </c>
      <c r="C21" s="14"/>
      <c r="D21" s="14"/>
      <c r="E21" s="15"/>
      <c r="F21" s="16">
        <v>1200000</v>
      </c>
      <c r="G21" s="17"/>
      <c r="H21" s="24"/>
      <c r="I21" s="6">
        <v>1200000</v>
      </c>
      <c r="J21" s="6">
        <v>654248</v>
      </c>
    </row>
    <row r="22" spans="1:10" ht="15.75" customHeight="1" x14ac:dyDescent="0.25">
      <c r="A22" s="2">
        <v>18</v>
      </c>
      <c r="B22" s="13" t="s">
        <v>22</v>
      </c>
      <c r="C22" s="14"/>
      <c r="D22" s="14"/>
      <c r="E22" s="15"/>
      <c r="F22" s="16">
        <v>0</v>
      </c>
      <c r="G22" s="17"/>
      <c r="H22" s="24"/>
      <c r="I22" s="6">
        <v>0</v>
      </c>
      <c r="J22" s="6">
        <v>74131</v>
      </c>
    </row>
    <row r="23" spans="1:10" ht="15.75" customHeight="1" x14ac:dyDescent="0.25">
      <c r="A23" s="2">
        <v>19</v>
      </c>
      <c r="B23" s="13" t="s">
        <v>23</v>
      </c>
      <c r="C23" s="14"/>
      <c r="D23" s="14"/>
      <c r="E23" s="15"/>
      <c r="F23" s="16">
        <v>200000</v>
      </c>
      <c r="G23" s="17"/>
      <c r="H23" s="24"/>
      <c r="I23" s="6">
        <v>200000</v>
      </c>
      <c r="J23" s="6">
        <v>75000</v>
      </c>
    </row>
    <row r="24" spans="1:10" ht="15.75" customHeight="1" x14ac:dyDescent="0.25">
      <c r="A24" s="2">
        <v>20</v>
      </c>
      <c r="B24" s="13" t="s">
        <v>24</v>
      </c>
      <c r="C24" s="14"/>
      <c r="D24" s="14"/>
      <c r="E24" s="15"/>
      <c r="F24" s="16">
        <v>800000</v>
      </c>
      <c r="G24" s="17"/>
      <c r="H24" s="24"/>
      <c r="I24" s="6">
        <v>905000</v>
      </c>
      <c r="J24" s="6">
        <v>1516592</v>
      </c>
    </row>
    <row r="25" spans="1:10" ht="15.75" customHeight="1" x14ac:dyDescent="0.25">
      <c r="A25" s="2">
        <v>21</v>
      </c>
      <c r="B25" s="8" t="s">
        <v>25</v>
      </c>
      <c r="C25" s="9"/>
      <c r="D25" s="9"/>
      <c r="E25" s="9"/>
      <c r="F25" s="10">
        <f>SUM(F17:F24)</f>
        <v>47500000</v>
      </c>
      <c r="G25" s="11"/>
      <c r="H25" s="12"/>
      <c r="I25" s="5">
        <f>SUM(I17:I24)</f>
        <v>76805000</v>
      </c>
      <c r="J25" s="5">
        <f>SUM(J17:J24)</f>
        <v>75793991</v>
      </c>
    </row>
    <row r="26" spans="1:10" ht="15.75" customHeight="1" x14ac:dyDescent="0.25">
      <c r="A26" s="2">
        <v>22</v>
      </c>
      <c r="B26" s="13" t="s">
        <v>26</v>
      </c>
      <c r="C26" s="14"/>
      <c r="D26" s="14"/>
      <c r="E26" s="15"/>
      <c r="F26" s="16">
        <v>500000</v>
      </c>
      <c r="G26" s="17"/>
      <c r="H26" s="24"/>
      <c r="I26" s="6">
        <v>500000</v>
      </c>
      <c r="J26" s="6">
        <v>799447</v>
      </c>
    </row>
    <row r="27" spans="1:10" ht="15.75" customHeight="1" x14ac:dyDescent="0.25">
      <c r="A27" s="2">
        <v>23</v>
      </c>
      <c r="B27" s="13" t="s">
        <v>27</v>
      </c>
      <c r="C27" s="14"/>
      <c r="D27" s="14"/>
      <c r="E27" s="15"/>
      <c r="F27" s="16">
        <v>0</v>
      </c>
      <c r="G27" s="17"/>
      <c r="H27" s="24"/>
      <c r="I27" s="6">
        <v>1279000</v>
      </c>
      <c r="J27" s="6">
        <v>1518000</v>
      </c>
    </row>
    <row r="28" spans="1:10" ht="15.75" customHeight="1" x14ac:dyDescent="0.25">
      <c r="A28" s="2">
        <v>24</v>
      </c>
      <c r="B28" s="13" t="s">
        <v>28</v>
      </c>
      <c r="C28" s="14"/>
      <c r="D28" s="14"/>
      <c r="E28" s="15"/>
      <c r="F28" s="16">
        <v>4000000</v>
      </c>
      <c r="G28" s="17"/>
      <c r="H28" s="24"/>
      <c r="I28" s="6">
        <v>5310096</v>
      </c>
      <c r="J28" s="6">
        <v>5424000</v>
      </c>
    </row>
    <row r="29" spans="1:10" ht="15.75" customHeight="1" x14ac:dyDescent="0.25">
      <c r="A29" s="2">
        <v>25</v>
      </c>
      <c r="B29" s="13" t="s">
        <v>29</v>
      </c>
      <c r="C29" s="14"/>
      <c r="D29" s="14"/>
      <c r="E29" s="15"/>
      <c r="F29" s="16">
        <v>1050000</v>
      </c>
      <c r="G29" s="17"/>
      <c r="H29" s="24"/>
      <c r="I29" s="6">
        <v>0</v>
      </c>
      <c r="J29" s="6">
        <v>96495</v>
      </c>
    </row>
    <row r="30" spans="1:10" ht="15.75" customHeight="1" x14ac:dyDescent="0.25">
      <c r="A30" s="2">
        <v>26</v>
      </c>
      <c r="B30" s="13" t="s">
        <v>30</v>
      </c>
      <c r="C30" s="14"/>
      <c r="D30" s="14"/>
      <c r="E30" s="15"/>
      <c r="F30" s="16">
        <v>450000</v>
      </c>
      <c r="G30" s="17"/>
      <c r="H30" s="24"/>
      <c r="I30" s="6">
        <v>450000</v>
      </c>
      <c r="J30" s="6">
        <v>371150</v>
      </c>
    </row>
    <row r="31" spans="1:10" ht="15.75" customHeight="1" x14ac:dyDescent="0.25">
      <c r="A31" s="2">
        <v>27</v>
      </c>
      <c r="B31" s="13" t="s">
        <v>31</v>
      </c>
      <c r="C31" s="14"/>
      <c r="D31" s="14"/>
      <c r="E31" s="15"/>
      <c r="F31" s="16">
        <v>500000</v>
      </c>
      <c r="G31" s="17"/>
      <c r="H31" s="24"/>
      <c r="I31" s="6">
        <v>500000</v>
      </c>
      <c r="J31" s="6">
        <v>956464</v>
      </c>
    </row>
    <row r="32" spans="1:10" ht="15.75" customHeight="1" x14ac:dyDescent="0.25">
      <c r="A32" s="2">
        <v>28</v>
      </c>
      <c r="B32" s="13" t="s">
        <v>32</v>
      </c>
      <c r="C32" s="14"/>
      <c r="D32" s="14"/>
      <c r="E32" s="15"/>
      <c r="F32" s="16">
        <v>0</v>
      </c>
      <c r="G32" s="17"/>
      <c r="H32" s="24"/>
      <c r="I32" s="6">
        <v>27526</v>
      </c>
      <c r="J32" s="6">
        <v>27526</v>
      </c>
    </row>
    <row r="33" spans="1:10" ht="15.75" customHeight="1" x14ac:dyDescent="0.25">
      <c r="A33" s="2">
        <v>29</v>
      </c>
      <c r="B33" s="13" t="s">
        <v>33</v>
      </c>
      <c r="C33" s="14"/>
      <c r="D33" s="14"/>
      <c r="E33" s="15"/>
      <c r="F33" s="16">
        <v>0</v>
      </c>
      <c r="G33" s="17"/>
      <c r="H33" s="24"/>
      <c r="I33" s="6">
        <v>95017</v>
      </c>
      <c r="J33" s="6">
        <v>98267</v>
      </c>
    </row>
    <row r="34" spans="1:10" ht="15.75" customHeight="1" x14ac:dyDescent="0.25">
      <c r="A34" s="2">
        <v>30</v>
      </c>
      <c r="B34" s="13" t="s">
        <v>34</v>
      </c>
      <c r="C34" s="14"/>
      <c r="D34" s="14"/>
      <c r="E34" s="15"/>
      <c r="F34" s="16">
        <v>1080000</v>
      </c>
      <c r="G34" s="17"/>
      <c r="H34" s="24"/>
      <c r="I34" s="6">
        <v>1080000</v>
      </c>
      <c r="J34" s="6">
        <v>270000</v>
      </c>
    </row>
    <row r="35" spans="1:10" ht="15.75" customHeight="1" x14ac:dyDescent="0.25">
      <c r="A35" s="2">
        <v>31</v>
      </c>
      <c r="B35" s="8" t="s">
        <v>35</v>
      </c>
      <c r="C35" s="9"/>
      <c r="D35" s="9"/>
      <c r="E35" s="9"/>
      <c r="F35" s="10">
        <f>SUM(F26:F34)</f>
        <v>7580000</v>
      </c>
      <c r="G35" s="11"/>
      <c r="H35" s="12"/>
      <c r="I35" s="5">
        <f>SUM(I26:I34)</f>
        <v>9241639</v>
      </c>
      <c r="J35" s="5">
        <f>SUM(J26:J34)</f>
        <v>9561349</v>
      </c>
    </row>
    <row r="36" spans="1:10" ht="15.75" customHeight="1" x14ac:dyDescent="0.25">
      <c r="A36" s="2">
        <v>32</v>
      </c>
      <c r="B36" s="13" t="s">
        <v>36</v>
      </c>
      <c r="C36" s="14"/>
      <c r="D36" s="14"/>
      <c r="E36" s="15"/>
      <c r="F36" s="16">
        <v>0</v>
      </c>
      <c r="G36" s="17"/>
      <c r="H36" s="24"/>
      <c r="I36" s="6">
        <v>0</v>
      </c>
      <c r="J36" s="6">
        <v>0</v>
      </c>
    </row>
    <row r="37" spans="1:10" ht="15.75" customHeight="1" x14ac:dyDescent="0.25">
      <c r="A37" s="2">
        <v>33</v>
      </c>
      <c r="B37" s="8" t="s">
        <v>37</v>
      </c>
      <c r="C37" s="9"/>
      <c r="D37" s="9"/>
      <c r="E37" s="9"/>
      <c r="F37" s="10">
        <v>0</v>
      </c>
      <c r="G37" s="11"/>
      <c r="H37" s="12"/>
      <c r="I37" s="5">
        <v>0</v>
      </c>
      <c r="J37" s="5">
        <v>0</v>
      </c>
    </row>
    <row r="38" spans="1:10" ht="15.75" customHeight="1" x14ac:dyDescent="0.25">
      <c r="A38" s="2">
        <v>34</v>
      </c>
      <c r="B38" s="13" t="s">
        <v>38</v>
      </c>
      <c r="C38" s="14"/>
      <c r="D38" s="14"/>
      <c r="E38" s="15"/>
      <c r="F38" s="16">
        <v>120000000</v>
      </c>
      <c r="G38" s="17"/>
      <c r="H38" s="24"/>
      <c r="I38" s="6">
        <v>55218554</v>
      </c>
      <c r="J38" s="6">
        <v>54411975</v>
      </c>
    </row>
    <row r="39" spans="1:10" ht="15.75" customHeight="1" x14ac:dyDescent="0.25">
      <c r="A39" s="2">
        <v>35</v>
      </c>
      <c r="B39" s="13" t="s">
        <v>39</v>
      </c>
      <c r="C39" s="14"/>
      <c r="D39" s="14"/>
      <c r="E39" s="15"/>
      <c r="F39" s="16">
        <v>0</v>
      </c>
      <c r="G39" s="17"/>
      <c r="H39" s="24"/>
      <c r="I39" s="6">
        <v>0</v>
      </c>
      <c r="J39" s="6">
        <v>2173692</v>
      </c>
    </row>
    <row r="40" spans="1:10" ht="15.75" customHeight="1" x14ac:dyDescent="0.25">
      <c r="A40" s="2">
        <v>36</v>
      </c>
      <c r="B40" s="8" t="s">
        <v>40</v>
      </c>
      <c r="C40" s="9"/>
      <c r="D40" s="9"/>
      <c r="E40" s="9"/>
      <c r="F40" s="10">
        <f>SUM(F38:F39)</f>
        <v>120000000</v>
      </c>
      <c r="G40" s="11"/>
      <c r="H40" s="12"/>
      <c r="I40" s="5">
        <f>SUM(I38:I39)</f>
        <v>55218554</v>
      </c>
      <c r="J40" s="5">
        <f>SUM(J38:J39)</f>
        <v>56585667</v>
      </c>
    </row>
    <row r="41" spans="1:10" ht="15.75" customHeight="1" x14ac:dyDescent="0.25">
      <c r="A41" s="2">
        <v>37</v>
      </c>
      <c r="B41" s="8" t="s">
        <v>41</v>
      </c>
      <c r="C41" s="9"/>
      <c r="D41" s="9"/>
      <c r="E41" s="9"/>
      <c r="F41" s="10">
        <f>SUM(F13+F16+F25+F35+F37+F40)</f>
        <v>220219877</v>
      </c>
      <c r="G41" s="11"/>
      <c r="H41" s="12"/>
      <c r="I41" s="5">
        <f>SUM(I13+I16+I25+I35+I37+I40)</f>
        <v>214047087</v>
      </c>
      <c r="J41" s="5">
        <f>SUM(J13+J16+J25+J35+J37+J40)</f>
        <v>287935979</v>
      </c>
    </row>
  </sheetData>
  <mergeCells count="79">
    <mergeCell ref="B40:E40"/>
    <mergeCell ref="F40:H40"/>
    <mergeCell ref="B41:E41"/>
    <mergeCell ref="F41:H41"/>
    <mergeCell ref="B8:E8"/>
    <mergeCell ref="B33:E33"/>
    <mergeCell ref="B37:E37"/>
    <mergeCell ref="F37:H37"/>
    <mergeCell ref="B38:E38"/>
    <mergeCell ref="F38:H38"/>
    <mergeCell ref="B39:E39"/>
    <mergeCell ref="F39:H39"/>
    <mergeCell ref="B34:E34"/>
    <mergeCell ref="F34:H34"/>
    <mergeCell ref="B35:E35"/>
    <mergeCell ref="F35:H35"/>
    <mergeCell ref="B36:E36"/>
    <mergeCell ref="F36:H36"/>
    <mergeCell ref="B31:E31"/>
    <mergeCell ref="F31:H31"/>
    <mergeCell ref="B32:E32"/>
    <mergeCell ref="F32:H32"/>
    <mergeCell ref="F33:H33"/>
    <mergeCell ref="B28:E28"/>
    <mergeCell ref="F28:H28"/>
    <mergeCell ref="B29:E29"/>
    <mergeCell ref="F29:H29"/>
    <mergeCell ref="B30:E30"/>
    <mergeCell ref="F30:H30"/>
    <mergeCell ref="B25:E25"/>
    <mergeCell ref="F25:H25"/>
    <mergeCell ref="B26:E26"/>
    <mergeCell ref="F26:H26"/>
    <mergeCell ref="B27:E27"/>
    <mergeCell ref="F27:H27"/>
    <mergeCell ref="B22:E22"/>
    <mergeCell ref="F22:H22"/>
    <mergeCell ref="B23:E23"/>
    <mergeCell ref="F23:H23"/>
    <mergeCell ref="B24:E24"/>
    <mergeCell ref="F24:H24"/>
    <mergeCell ref="B19:E19"/>
    <mergeCell ref="F19:H19"/>
    <mergeCell ref="B20:E20"/>
    <mergeCell ref="F20:H20"/>
    <mergeCell ref="B21:E21"/>
    <mergeCell ref="F21:H21"/>
    <mergeCell ref="B16:E16"/>
    <mergeCell ref="F16:H16"/>
    <mergeCell ref="B17:E17"/>
    <mergeCell ref="F17:H17"/>
    <mergeCell ref="B18:E18"/>
    <mergeCell ref="F18:H18"/>
    <mergeCell ref="B13:E13"/>
    <mergeCell ref="F13:H13"/>
    <mergeCell ref="B14:E14"/>
    <mergeCell ref="F14:H14"/>
    <mergeCell ref="B15:E15"/>
    <mergeCell ref="F15:H15"/>
    <mergeCell ref="B10:E10"/>
    <mergeCell ref="F10:H10"/>
    <mergeCell ref="B11:E11"/>
    <mergeCell ref="F11:H11"/>
    <mergeCell ref="B12:E12"/>
    <mergeCell ref="F12:H12"/>
    <mergeCell ref="B7:E7"/>
    <mergeCell ref="F7:H7"/>
    <mergeCell ref="F8:H8"/>
    <mergeCell ref="B9:E9"/>
    <mergeCell ref="F9:H9"/>
    <mergeCell ref="B4:E4"/>
    <mergeCell ref="F4:H4"/>
    <mergeCell ref="B5:E5"/>
    <mergeCell ref="F5:H5"/>
    <mergeCell ref="B6:E6"/>
    <mergeCell ref="F6:H6"/>
    <mergeCell ref="B2:J2"/>
    <mergeCell ref="B3:J3"/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ÖK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Lantai Éva dr.</cp:lastModifiedBy>
  <dcterms:created xsi:type="dcterms:W3CDTF">2021-05-28T10:35:18Z</dcterms:created>
  <dcterms:modified xsi:type="dcterms:W3CDTF">2021-05-31T09:21:23Z</dcterms:modified>
</cp:coreProperties>
</file>