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OCLEX\LOCLEX\Dabrony\költségvetés módosítás\alaprend.mellékletei\"/>
    </mc:Choice>
  </mc:AlternateContent>
  <bookViews>
    <workbookView xWindow="0" yWindow="0" windowWidth="23040" windowHeight="9408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58" i="1"/>
  <c r="F52" i="1"/>
  <c r="F47" i="1"/>
  <c r="F32" i="1"/>
  <c r="F29" i="1"/>
  <c r="F37" i="1" s="1"/>
  <c r="F23" i="1"/>
  <c r="F59" i="1" l="1"/>
  <c r="F67" i="1" s="1"/>
</calcChain>
</file>

<file path=xl/sharedStrings.xml><?xml version="1.0" encoding="utf-8"?>
<sst xmlns="http://schemas.openxmlformats.org/spreadsheetml/2006/main" count="97" uniqueCount="71">
  <si>
    <t>1. melléklet</t>
  </si>
  <si>
    <t>Dabrony Község Önkormányzata 2021. évi költségvetéséről szóló</t>
  </si>
  <si>
    <t>3/2021. (II.16.) önkormányzati rendelethez</t>
  </si>
  <si>
    <t>B E V É T E L E K</t>
  </si>
  <si>
    <t>forintban</t>
  </si>
  <si>
    <t>A</t>
  </si>
  <si>
    <t>B</t>
  </si>
  <si>
    <t>C</t>
  </si>
  <si>
    <t>D</t>
  </si>
  <si>
    <t>E</t>
  </si>
  <si>
    <t>G</t>
  </si>
  <si>
    <t>Cím-</t>
  </si>
  <si>
    <t>Alcím-</t>
  </si>
  <si>
    <t>Előir.</t>
  </si>
  <si>
    <t>Kiemelt</t>
  </si>
  <si>
    <t>BEVÉTEL MEGNEVEZÉSE</t>
  </si>
  <si>
    <t>2021. évi</t>
  </si>
  <si>
    <t>szám</t>
  </si>
  <si>
    <t>csop.</t>
  </si>
  <si>
    <t>ei. szám</t>
  </si>
  <si>
    <t>előirányzat</t>
  </si>
  <si>
    <t>1.</t>
  </si>
  <si>
    <t>Dabrony Község Önkormányzata</t>
  </si>
  <si>
    <r>
      <t xml:space="preserve">Az önkormányzati vagyonnal való gazdálkodással kapcsolatos feladatok </t>
    </r>
    <r>
      <rPr>
        <sz val="12"/>
        <rFont val="Times New Roman"/>
        <family val="1"/>
        <charset val="238"/>
      </rPr>
      <t>013350</t>
    </r>
  </si>
  <si>
    <t>Működési költségvetés</t>
  </si>
  <si>
    <t>4.</t>
  </si>
  <si>
    <t>Működési bevételek</t>
  </si>
  <si>
    <t xml:space="preserve"> a) szolgáltatások ellenértéke - bérleti díj</t>
  </si>
  <si>
    <t>2.</t>
  </si>
  <si>
    <r>
      <t xml:space="preserve">Önkormányzatok elszámolásai a központi költségvetéssel </t>
    </r>
    <r>
      <rPr>
        <sz val="12"/>
        <rFont val="Times New Roman"/>
        <family val="1"/>
        <charset val="238"/>
      </rPr>
      <t>018010</t>
    </r>
  </si>
  <si>
    <t>Működési célú támogatások államháztartáson belülről</t>
  </si>
  <si>
    <t xml:space="preserve"> a) Önkormányzatok működési támogatásai</t>
  </si>
  <si>
    <t xml:space="preserve"> aa) A helyi önkormányzatok működésének általános támogatása</t>
  </si>
  <si>
    <t xml:space="preserve">      település-üzemeltetéshez kapcsolódó feladatellátás tám.</t>
  </si>
  <si>
    <t xml:space="preserve">      egyéb önkormányzati feladatok támogatása</t>
  </si>
  <si>
    <t xml:space="preserve">      lakott külterülettel kapcsolatos feladatok tám.</t>
  </si>
  <si>
    <t xml:space="preserve"> ac) települési önk. egyes szociális és gyermekjóléti feladatainak támogatása</t>
  </si>
  <si>
    <t xml:space="preserve">     települési önk.szociális feladatainak egyéb támogatása</t>
  </si>
  <si>
    <t xml:space="preserve">     szociális étkeztetés támogatása</t>
  </si>
  <si>
    <t xml:space="preserve">     falugonndnoki szolgáltatás támogatása</t>
  </si>
  <si>
    <t xml:space="preserve"> ad) települési önk. gyermekétkeztetési feladatainak támogatása</t>
  </si>
  <si>
    <t xml:space="preserve">     rászoruló gyermekek intézményen kívüli szünidei étkeztetésének tám.</t>
  </si>
  <si>
    <t xml:space="preserve"> ae) települési önkormányzatok kulturális feladatainak támogatása</t>
  </si>
  <si>
    <t xml:space="preserve">      könyvtári, közművelődési és múzeumi feladatok tám.</t>
  </si>
  <si>
    <t>Önkormányzatok elszám. a központi költségvetéssel összesen:</t>
  </si>
  <si>
    <t>3.</t>
  </si>
  <si>
    <r>
      <t xml:space="preserve">Hosszabb időtartamú közfoglalkoztatás </t>
    </r>
    <r>
      <rPr>
        <sz val="12"/>
        <rFont val="Times New Roman"/>
        <family val="1"/>
        <charset val="238"/>
      </rPr>
      <t>041233</t>
    </r>
  </si>
  <si>
    <t xml:space="preserve"> a) Egyéb működési célú tám. bevételei államházt. belülről</t>
  </si>
  <si>
    <t xml:space="preserve"> aa) Munkaügyi Központ tám.</t>
  </si>
  <si>
    <r>
      <t xml:space="preserve">Város-, községgazdálkodási egyéb szolgáltatások </t>
    </r>
    <r>
      <rPr>
        <sz val="12"/>
        <rFont val="Times New Roman"/>
        <family val="1"/>
        <charset val="238"/>
      </rPr>
      <t>066020</t>
    </r>
  </si>
  <si>
    <t xml:space="preserve"> a) mezőőri agrártámogatás</t>
  </si>
  <si>
    <t>Város-, községgazdálkodási egyéb szolgáltatások összesen:</t>
  </si>
  <si>
    <t>5.</t>
  </si>
  <si>
    <r>
      <t xml:space="preserve">Szociális étkeztetés szociális konyhán </t>
    </r>
    <r>
      <rPr>
        <sz val="12"/>
        <rFont val="Times New Roman"/>
        <family val="1"/>
        <charset val="238"/>
      </rPr>
      <t>107051</t>
    </r>
  </si>
  <si>
    <t xml:space="preserve"> a) ellátási díjak - térítési díj</t>
  </si>
  <si>
    <t>Szociális étkeztetés szociális konyhán összesen:</t>
  </si>
  <si>
    <t>6.</t>
  </si>
  <si>
    <r>
      <t xml:space="preserve">Önkormányzatok funkcióra nem sorolható bevételei államháztartáson kívülről </t>
    </r>
    <r>
      <rPr>
        <sz val="12"/>
        <rFont val="Times New Roman"/>
        <family val="1"/>
        <charset val="238"/>
      </rPr>
      <t>900020</t>
    </r>
  </si>
  <si>
    <t>Közhatalmi bevételek</t>
  </si>
  <si>
    <t xml:space="preserve"> a) értékesítési és forgalmi adók - iparűzési adó</t>
  </si>
  <si>
    <t xml:space="preserve"> b) egyéb közhatalmi bevételek - mezőőri járulék</t>
  </si>
  <si>
    <t>Önkormányzatok funkcióra nem sorolható bevételei államháztartáson kívülről összesen:</t>
  </si>
  <si>
    <t>Tárgyévi költségvetési bevételek összesen:</t>
  </si>
  <si>
    <t>Tárgyévi költségvetési hiány:</t>
  </si>
  <si>
    <t>Költségvetési hiány belső finanszírozása:</t>
  </si>
  <si>
    <t>Finanszírozási bevételek</t>
  </si>
  <si>
    <t>Belföldi finanszírozás bevételei</t>
  </si>
  <si>
    <t>Maradvány igénybevétele</t>
  </si>
  <si>
    <t>Előző év költségvetési maradványának igénybevétele</t>
  </si>
  <si>
    <t>Államháztartáson belüli megelőlegezések teljesítése</t>
  </si>
  <si>
    <t>BEVÉTELEK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</si>
</sst>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3" fontId="5" fillId="0" borderId="16" xfId="0" applyNumberFormat="1" applyFont="1" applyBorder="1" applyAlignment="1">
      <alignment horizontal="right" wrapText="1"/>
    </xf>
    <xf numFmtId="0" fontId="5" fillId="0" borderId="8" xfId="0" applyFont="1" applyBorder="1" applyAlignment="1">
      <alignment wrapText="1"/>
    </xf>
    <xf numFmtId="3" fontId="2" fillId="0" borderId="17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right" wrapText="1"/>
    </xf>
    <xf numFmtId="0" fontId="5" fillId="0" borderId="18" xfId="0" applyFont="1" applyBorder="1" applyAlignment="1">
      <alignment wrapText="1"/>
    </xf>
    <xf numFmtId="3" fontId="5" fillId="0" borderId="19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0" fontId="1" fillId="0" borderId="0" xfId="0" applyFont="1" applyAlignment="1"/>
    <xf numFmtId="0" fontId="5" fillId="0" borderId="7" xfId="0" applyFont="1" applyBorder="1" applyAlignment="1">
      <alignment wrapText="1"/>
    </xf>
    <xf numFmtId="3" fontId="2" fillId="0" borderId="9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/>
    <xf numFmtId="3" fontId="5" fillId="0" borderId="9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right" vertical="center" wrapText="1"/>
    </xf>
    <xf numFmtId="0" fontId="5" fillId="0" borderId="20" xfId="0" applyFont="1" applyBorder="1"/>
    <xf numFmtId="3" fontId="7" fillId="0" borderId="17" xfId="0" applyNumberFormat="1" applyFont="1" applyBorder="1" applyAlignment="1">
      <alignment horizontal="right" wrapText="1"/>
    </xf>
    <xf numFmtId="3" fontId="5" fillId="0" borderId="17" xfId="0" applyNumberFormat="1" applyFont="1" applyBorder="1" applyAlignment="1"/>
    <xf numFmtId="0" fontId="5" fillId="0" borderId="20" xfId="0" applyFont="1" applyBorder="1" applyAlignment="1">
      <alignment wrapText="1"/>
    </xf>
    <xf numFmtId="3" fontId="7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3" fontId="2" fillId="0" borderId="2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23" xfId="0" applyFont="1" applyBorder="1"/>
    <xf numFmtId="3" fontId="2" fillId="0" borderId="19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/>
    </xf>
    <xf numFmtId="3" fontId="2" fillId="0" borderId="24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wrapText="1"/>
    </xf>
    <xf numFmtId="0" fontId="2" fillId="0" borderId="0" xfId="0" applyFont="1" applyAlignment="1"/>
    <xf numFmtId="0" fontId="2" fillId="0" borderId="21" xfId="0" applyFont="1" applyBorder="1" applyAlignment="1">
      <alignment vertical="top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3" fontId="2" fillId="0" borderId="28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3" fontId="11" fillId="0" borderId="28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3" fontId="9" fillId="0" borderId="17" xfId="0" applyNumberFormat="1" applyFont="1" applyBorder="1" applyAlignment="1">
      <alignment horizontal="right"/>
    </xf>
    <xf numFmtId="0" fontId="10" fillId="0" borderId="0" xfId="0" applyFont="1" applyAlignment="1"/>
    <xf numFmtId="0" fontId="3" fillId="0" borderId="8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sqref="A1:XFD1048576"/>
    </sheetView>
  </sheetViews>
  <sheetFormatPr defaultColWidth="9.109375" defaultRowHeight="13.2" x14ac:dyDescent="0.25"/>
  <cols>
    <col min="1" max="1" width="5" style="95" bestFit="1" customWidth="1"/>
    <col min="2" max="2" width="6.33203125" style="95" bestFit="1" customWidth="1"/>
    <col min="3" max="3" width="5.33203125" style="95" bestFit="1" customWidth="1"/>
    <col min="4" max="4" width="7.33203125" style="95" bestFit="1" customWidth="1"/>
    <col min="5" max="5" width="79.88671875" style="95" bestFit="1" customWidth="1"/>
    <col min="6" max="6" width="12.33203125" style="95" customWidth="1"/>
    <col min="7" max="16384" width="9.109375" style="95"/>
  </cols>
  <sheetData>
    <row r="1" spans="1:6" s="1" customFormat="1" ht="15.6" x14ac:dyDescent="0.3">
      <c r="E1" s="2" t="s">
        <v>0</v>
      </c>
      <c r="F1" s="2"/>
    </row>
    <row r="2" spans="1:6" s="1" customFormat="1" ht="15.6" x14ac:dyDescent="0.3">
      <c r="F2" s="3"/>
    </row>
    <row r="3" spans="1:6" s="5" customFormat="1" ht="15.6" x14ac:dyDescent="0.3">
      <c r="A3" s="4" t="s">
        <v>1</v>
      </c>
      <c r="B3" s="4"/>
      <c r="C3" s="4"/>
      <c r="D3" s="4"/>
      <c r="E3" s="4"/>
      <c r="F3" s="4"/>
    </row>
    <row r="4" spans="1:6" s="5" customFormat="1" ht="15.6" x14ac:dyDescent="0.3">
      <c r="A4" s="4" t="s">
        <v>2</v>
      </c>
      <c r="B4" s="4"/>
      <c r="C4" s="4"/>
      <c r="D4" s="4"/>
      <c r="E4" s="4"/>
      <c r="F4" s="4"/>
    </row>
    <row r="5" spans="1:6" s="1" customFormat="1" ht="15.6" x14ac:dyDescent="0.3">
      <c r="A5" s="6" t="s">
        <v>3</v>
      </c>
      <c r="B5" s="6"/>
      <c r="C5" s="6"/>
      <c r="D5" s="6"/>
      <c r="E5" s="6"/>
      <c r="F5" s="6"/>
    </row>
    <row r="6" spans="1:6" s="1" customFormat="1" ht="16.2" thickBot="1" x14ac:dyDescent="0.35">
      <c r="A6" s="7"/>
      <c r="B6" s="7"/>
      <c r="C6" s="7"/>
      <c r="D6" s="7"/>
      <c r="E6" s="7"/>
      <c r="F6" s="8" t="s">
        <v>4</v>
      </c>
    </row>
    <row r="7" spans="1:6" s="1" customFormat="1" ht="15" customHeight="1" x14ac:dyDescent="0.25">
      <c r="A7" s="9" t="s">
        <v>5</v>
      </c>
      <c r="B7" s="10" t="s">
        <v>6</v>
      </c>
      <c r="C7" s="10" t="s">
        <v>7</v>
      </c>
      <c r="D7" s="11" t="s">
        <v>8</v>
      </c>
      <c r="E7" s="11" t="s">
        <v>9</v>
      </c>
      <c r="F7" s="12" t="s">
        <v>10</v>
      </c>
    </row>
    <row r="8" spans="1:6" s="1" customFormat="1" ht="15.75" customHeight="1" x14ac:dyDescent="0.25">
      <c r="A8" s="13" t="s">
        <v>11</v>
      </c>
      <c r="B8" s="14" t="s">
        <v>12</v>
      </c>
      <c r="C8" s="15" t="s">
        <v>13</v>
      </c>
      <c r="D8" s="15" t="s">
        <v>14</v>
      </c>
      <c r="E8" s="16" t="s">
        <v>15</v>
      </c>
      <c r="F8" s="17" t="s">
        <v>16</v>
      </c>
    </row>
    <row r="9" spans="1:6" s="1" customFormat="1" ht="15" customHeight="1" thickBot="1" x14ac:dyDescent="0.3">
      <c r="A9" s="18" t="s">
        <v>17</v>
      </c>
      <c r="B9" s="19" t="s">
        <v>17</v>
      </c>
      <c r="C9" s="20" t="s">
        <v>18</v>
      </c>
      <c r="D9" s="20" t="s">
        <v>19</v>
      </c>
      <c r="E9" s="21"/>
      <c r="F9" s="22" t="s">
        <v>20</v>
      </c>
    </row>
    <row r="10" spans="1:6" s="1" customFormat="1" ht="15.6" x14ac:dyDescent="0.3">
      <c r="A10" s="23" t="s">
        <v>21</v>
      </c>
      <c r="B10" s="14"/>
      <c r="C10" s="15"/>
      <c r="D10" s="15"/>
      <c r="E10" s="24" t="s">
        <v>22</v>
      </c>
      <c r="F10" s="25"/>
    </row>
    <row r="11" spans="1:6" s="1" customFormat="1" ht="15.6" x14ac:dyDescent="0.3">
      <c r="A11" s="23"/>
      <c r="B11" s="26" t="s">
        <v>21</v>
      </c>
      <c r="C11" s="27"/>
      <c r="D11" s="27"/>
      <c r="E11" s="28" t="s">
        <v>23</v>
      </c>
      <c r="F11" s="29"/>
    </row>
    <row r="12" spans="1:6" s="1" customFormat="1" ht="15.6" x14ac:dyDescent="0.3">
      <c r="A12" s="23"/>
      <c r="B12" s="27"/>
      <c r="C12" s="27" t="s">
        <v>21</v>
      </c>
      <c r="D12" s="27"/>
      <c r="E12" s="30" t="s">
        <v>24</v>
      </c>
      <c r="F12" s="31"/>
    </row>
    <row r="13" spans="1:6" s="1" customFormat="1" ht="15.6" x14ac:dyDescent="0.3">
      <c r="A13" s="23"/>
      <c r="B13" s="27"/>
      <c r="C13" s="27"/>
      <c r="D13" s="32" t="s">
        <v>25</v>
      </c>
      <c r="E13" s="30" t="s">
        <v>26</v>
      </c>
      <c r="F13" s="33"/>
    </row>
    <row r="14" spans="1:6" s="1" customFormat="1" ht="15.6" x14ac:dyDescent="0.3">
      <c r="A14" s="23"/>
      <c r="B14" s="27"/>
      <c r="C14" s="27"/>
      <c r="D14" s="32"/>
      <c r="E14" s="34" t="s">
        <v>27</v>
      </c>
      <c r="F14" s="35">
        <v>1389421</v>
      </c>
    </row>
    <row r="15" spans="1:6" s="39" customFormat="1" ht="15.6" x14ac:dyDescent="0.3">
      <c r="A15" s="36"/>
      <c r="B15" s="26" t="s">
        <v>28</v>
      </c>
      <c r="C15" s="27"/>
      <c r="D15" s="32"/>
      <c r="E15" s="37" t="s">
        <v>29</v>
      </c>
      <c r="F15" s="38"/>
    </row>
    <row r="16" spans="1:6" s="39" customFormat="1" ht="17.100000000000001" customHeight="1" x14ac:dyDescent="0.3">
      <c r="A16" s="36"/>
      <c r="B16" s="27"/>
      <c r="C16" s="27" t="s">
        <v>21</v>
      </c>
      <c r="D16" s="27"/>
      <c r="E16" s="40" t="s">
        <v>24</v>
      </c>
      <c r="F16" s="41"/>
    </row>
    <row r="17" spans="1:6" s="39" customFormat="1" ht="17.100000000000001" customHeight="1" x14ac:dyDescent="0.3">
      <c r="A17" s="36"/>
      <c r="B17" s="27"/>
      <c r="C17" s="27"/>
      <c r="D17" s="32" t="s">
        <v>21</v>
      </c>
      <c r="E17" s="40" t="s">
        <v>30</v>
      </c>
      <c r="F17" s="41"/>
    </row>
    <row r="18" spans="1:6" s="39" customFormat="1" ht="17.100000000000001" customHeight="1" x14ac:dyDescent="0.3">
      <c r="A18" s="36"/>
      <c r="B18" s="27"/>
      <c r="C18" s="27"/>
      <c r="D18" s="32"/>
      <c r="E18" s="40" t="s">
        <v>31</v>
      </c>
      <c r="F18" s="41"/>
    </row>
    <row r="19" spans="1:6" s="39" customFormat="1" ht="15" customHeight="1" x14ac:dyDescent="0.3">
      <c r="A19" s="36"/>
      <c r="B19" s="27"/>
      <c r="C19" s="27"/>
      <c r="D19" s="32"/>
      <c r="E19" s="40" t="s">
        <v>32</v>
      </c>
      <c r="F19" s="38"/>
    </row>
    <row r="20" spans="1:6" s="47" customFormat="1" ht="15.6" x14ac:dyDescent="0.3">
      <c r="A20" s="42"/>
      <c r="B20" s="43"/>
      <c r="C20" s="43"/>
      <c r="D20" s="44"/>
      <c r="E20" s="45" t="s">
        <v>33</v>
      </c>
      <c r="F20" s="46">
        <v>5817193</v>
      </c>
    </row>
    <row r="21" spans="1:6" s="47" customFormat="1" ht="15" customHeight="1" x14ac:dyDescent="0.3">
      <c r="A21" s="42"/>
      <c r="B21" s="43"/>
      <c r="C21" s="43"/>
      <c r="D21" s="43"/>
      <c r="E21" s="45" t="s">
        <v>34</v>
      </c>
      <c r="F21" s="46">
        <v>7674507</v>
      </c>
    </row>
    <row r="22" spans="1:6" s="47" customFormat="1" ht="15" customHeight="1" x14ac:dyDescent="0.3">
      <c r="A22" s="42"/>
      <c r="B22" s="43"/>
      <c r="C22" s="43"/>
      <c r="D22" s="48"/>
      <c r="E22" s="45" t="s">
        <v>35</v>
      </c>
      <c r="F22" s="49">
        <v>19570</v>
      </c>
    </row>
    <row r="23" spans="1:6" s="47" customFormat="1" ht="15" customHeight="1" x14ac:dyDescent="0.3">
      <c r="A23" s="42"/>
      <c r="B23" s="43"/>
      <c r="C23" s="43"/>
      <c r="D23" s="48"/>
      <c r="E23" s="45"/>
      <c r="F23" s="46">
        <f>SUM(F20:F22)</f>
        <v>13511270</v>
      </c>
    </row>
    <row r="24" spans="1:6" s="47" customFormat="1" ht="15" customHeight="1" x14ac:dyDescent="0.3">
      <c r="A24" s="42"/>
      <c r="B24" s="43"/>
      <c r="C24" s="43"/>
      <c r="D24" s="48"/>
      <c r="E24" s="45"/>
      <c r="F24" s="46"/>
    </row>
    <row r="25" spans="1:6" s="39" customFormat="1" ht="17.100000000000001" customHeight="1" x14ac:dyDescent="0.3">
      <c r="A25" s="36"/>
      <c r="B25" s="27"/>
      <c r="C25" s="27"/>
      <c r="D25" s="27"/>
      <c r="E25" s="40" t="s">
        <v>36</v>
      </c>
      <c r="F25" s="38"/>
    </row>
    <row r="26" spans="1:6" s="39" customFormat="1" ht="17.100000000000001" customHeight="1" x14ac:dyDescent="0.3">
      <c r="A26" s="36"/>
      <c r="B26" s="27"/>
      <c r="C26" s="27"/>
      <c r="D26" s="32"/>
      <c r="E26" s="45" t="s">
        <v>37</v>
      </c>
      <c r="F26" s="38">
        <v>6519000</v>
      </c>
    </row>
    <row r="27" spans="1:6" s="39" customFormat="1" ht="17.100000000000001" customHeight="1" x14ac:dyDescent="0.3">
      <c r="A27" s="36"/>
      <c r="B27" s="27"/>
      <c r="C27" s="27"/>
      <c r="D27" s="32"/>
      <c r="E27" s="45" t="s">
        <v>38</v>
      </c>
      <c r="F27" s="33">
        <v>1061760</v>
      </c>
    </row>
    <row r="28" spans="1:6" s="39" customFormat="1" ht="17.100000000000001" customHeight="1" x14ac:dyDescent="0.3">
      <c r="A28" s="36"/>
      <c r="B28" s="27"/>
      <c r="C28" s="27"/>
      <c r="D28" s="32"/>
      <c r="E28" s="50" t="s">
        <v>39</v>
      </c>
      <c r="F28" s="51">
        <v>4479000</v>
      </c>
    </row>
    <row r="29" spans="1:6" s="39" customFormat="1" ht="15" customHeight="1" x14ac:dyDescent="0.3">
      <c r="A29" s="36"/>
      <c r="B29" s="27"/>
      <c r="C29" s="43"/>
      <c r="D29" s="48"/>
      <c r="F29" s="52">
        <f>SUM(F26:F28)</f>
        <v>12059760</v>
      </c>
    </row>
    <row r="30" spans="1:6" s="39" customFormat="1" ht="15" customHeight="1" x14ac:dyDescent="0.3">
      <c r="A30" s="36"/>
      <c r="B30" s="27"/>
      <c r="C30" s="43"/>
      <c r="D30" s="48"/>
      <c r="E30" s="53" t="s">
        <v>40</v>
      </c>
      <c r="F30" s="52"/>
    </row>
    <row r="31" spans="1:6" s="39" customFormat="1" ht="15" customHeight="1" x14ac:dyDescent="0.3">
      <c r="A31" s="36"/>
      <c r="B31" s="27"/>
      <c r="C31" s="43"/>
      <c r="D31" s="48"/>
      <c r="E31" s="45" t="s">
        <v>41</v>
      </c>
      <c r="F31" s="54">
        <v>990660</v>
      </c>
    </row>
    <row r="32" spans="1:6" s="39" customFormat="1" ht="15" customHeight="1" x14ac:dyDescent="0.3">
      <c r="A32" s="36"/>
      <c r="B32" s="27"/>
      <c r="C32" s="43"/>
      <c r="D32" s="48"/>
      <c r="E32" s="45"/>
      <c r="F32" s="55">
        <f>SUM(F31:F31)</f>
        <v>990660</v>
      </c>
    </row>
    <row r="33" spans="1:6" s="39" customFormat="1" ht="15" customHeight="1" x14ac:dyDescent="0.3">
      <c r="A33" s="36"/>
      <c r="B33" s="27"/>
      <c r="C33" s="43"/>
      <c r="D33" s="48"/>
      <c r="E33" s="45"/>
      <c r="F33" s="55"/>
    </row>
    <row r="34" spans="1:6" s="39" customFormat="1" ht="15" customHeight="1" x14ac:dyDescent="0.3">
      <c r="A34" s="36"/>
      <c r="B34" s="27"/>
      <c r="C34" s="43"/>
      <c r="D34" s="48"/>
      <c r="E34" s="45"/>
      <c r="F34" s="49"/>
    </row>
    <row r="35" spans="1:6" s="39" customFormat="1" ht="15" customHeight="1" x14ac:dyDescent="0.3">
      <c r="A35" s="36"/>
      <c r="B35" s="27"/>
      <c r="C35" s="27"/>
      <c r="D35" s="32"/>
      <c r="E35" s="40" t="s">
        <v>42</v>
      </c>
      <c r="F35" s="38"/>
    </row>
    <row r="36" spans="1:6" s="39" customFormat="1" ht="15" customHeight="1" x14ac:dyDescent="0.3">
      <c r="A36" s="36"/>
      <c r="B36" s="43"/>
      <c r="C36" s="43"/>
      <c r="D36" s="48"/>
      <c r="E36" s="56" t="s">
        <v>43</v>
      </c>
      <c r="F36" s="46">
        <v>2270000</v>
      </c>
    </row>
    <row r="37" spans="1:6" s="39" customFormat="1" ht="17.100000000000001" customHeight="1" x14ac:dyDescent="0.3">
      <c r="A37" s="36"/>
      <c r="B37" s="43"/>
      <c r="C37" s="43"/>
      <c r="D37" s="43"/>
      <c r="E37" s="57" t="s">
        <v>44</v>
      </c>
      <c r="F37" s="58">
        <f>SUM(F36,F32,F29,F23)</f>
        <v>28831690</v>
      </c>
    </row>
    <row r="38" spans="1:6" s="39" customFormat="1" ht="18.899999999999999" customHeight="1" x14ac:dyDescent="0.3">
      <c r="A38" s="36"/>
      <c r="B38" s="26" t="s">
        <v>45</v>
      </c>
      <c r="C38" s="26"/>
      <c r="D38" s="27"/>
      <c r="E38" s="59" t="s">
        <v>46</v>
      </c>
      <c r="F38" s="33"/>
    </row>
    <row r="39" spans="1:6" s="39" customFormat="1" ht="17.100000000000001" customHeight="1" x14ac:dyDescent="0.3">
      <c r="A39" s="36"/>
      <c r="B39" s="27"/>
      <c r="C39" s="27" t="s">
        <v>21</v>
      </c>
      <c r="D39" s="27"/>
      <c r="E39" s="30" t="s">
        <v>24</v>
      </c>
      <c r="F39" s="31"/>
    </row>
    <row r="40" spans="1:6" s="39" customFormat="1" ht="17.100000000000001" customHeight="1" x14ac:dyDescent="0.3">
      <c r="A40" s="36"/>
      <c r="B40" s="27"/>
      <c r="C40" s="27"/>
      <c r="D40" s="32" t="s">
        <v>21</v>
      </c>
      <c r="E40" s="30" t="s">
        <v>30</v>
      </c>
      <c r="F40" s="31"/>
    </row>
    <row r="41" spans="1:6" s="39" customFormat="1" ht="17.100000000000001" customHeight="1" x14ac:dyDescent="0.3">
      <c r="A41" s="36"/>
      <c r="B41" s="27"/>
      <c r="C41" s="27"/>
      <c r="D41" s="32"/>
      <c r="E41" s="30" t="s">
        <v>47</v>
      </c>
      <c r="F41" s="31"/>
    </row>
    <row r="42" spans="1:6" s="39" customFormat="1" ht="15" customHeight="1" x14ac:dyDescent="0.3">
      <c r="A42" s="36"/>
      <c r="B42" s="27"/>
      <c r="C42" s="43"/>
      <c r="D42" s="48"/>
      <c r="E42" s="60" t="s">
        <v>48</v>
      </c>
      <c r="F42" s="61">
        <v>2260012</v>
      </c>
    </row>
    <row r="43" spans="1:6" s="47" customFormat="1" ht="15.6" x14ac:dyDescent="0.3">
      <c r="A43" s="36"/>
      <c r="B43" s="26" t="s">
        <v>25</v>
      </c>
      <c r="C43" s="27"/>
      <c r="D43" s="27"/>
      <c r="E43" s="28" t="s">
        <v>49</v>
      </c>
      <c r="F43" s="29"/>
    </row>
    <row r="44" spans="1:6" s="39" customFormat="1" ht="17.100000000000001" customHeight="1" x14ac:dyDescent="0.3">
      <c r="A44" s="36"/>
      <c r="B44" s="27"/>
      <c r="C44" s="27" t="s">
        <v>21</v>
      </c>
      <c r="D44" s="27"/>
      <c r="E44" s="30" t="s">
        <v>24</v>
      </c>
      <c r="F44" s="31"/>
    </row>
    <row r="45" spans="1:6" s="39" customFormat="1" ht="17.100000000000001" customHeight="1" x14ac:dyDescent="0.3">
      <c r="A45" s="36"/>
      <c r="B45" s="27"/>
      <c r="C45" s="27"/>
      <c r="D45" s="27"/>
      <c r="E45" s="30" t="s">
        <v>30</v>
      </c>
      <c r="F45" s="33"/>
    </row>
    <row r="46" spans="1:6" s="39" customFormat="1" ht="17.100000000000001" customHeight="1" x14ac:dyDescent="0.3">
      <c r="A46" s="36"/>
      <c r="B46" s="27"/>
      <c r="C46" s="27"/>
      <c r="D46" s="27"/>
      <c r="E46" s="30" t="s">
        <v>50</v>
      </c>
      <c r="F46" s="33">
        <v>1062000</v>
      </c>
    </row>
    <row r="47" spans="1:6" s="39" customFormat="1" ht="15.6" x14ac:dyDescent="0.25">
      <c r="A47" s="62"/>
      <c r="B47" s="63"/>
      <c r="C47" s="63"/>
      <c r="D47" s="63"/>
      <c r="E47" s="64" t="s">
        <v>51</v>
      </c>
      <c r="F47" s="65">
        <f>SUM(F45:F46)</f>
        <v>1062000</v>
      </c>
    </row>
    <row r="48" spans="1:6" s="39" customFormat="1" ht="18.75" customHeight="1" x14ac:dyDescent="0.3">
      <c r="A48" s="36"/>
      <c r="B48" s="27" t="s">
        <v>52</v>
      </c>
      <c r="C48" s="66"/>
      <c r="D48" s="27"/>
      <c r="E48" s="67" t="s">
        <v>53</v>
      </c>
      <c r="F48" s="33"/>
    </row>
    <row r="49" spans="1:6" s="39" customFormat="1" ht="17.100000000000001" customHeight="1" x14ac:dyDescent="0.3">
      <c r="A49" s="36"/>
      <c r="B49" s="27"/>
      <c r="C49" s="27" t="s">
        <v>21</v>
      </c>
      <c r="D49" s="27"/>
      <c r="E49" s="30" t="s">
        <v>24</v>
      </c>
      <c r="F49" s="31"/>
    </row>
    <row r="50" spans="1:6" s="39" customFormat="1" ht="15.75" customHeight="1" x14ac:dyDescent="0.3">
      <c r="A50" s="36"/>
      <c r="B50" s="27"/>
      <c r="C50" s="27"/>
      <c r="D50" s="32" t="s">
        <v>25</v>
      </c>
      <c r="E50" s="30" t="s">
        <v>26</v>
      </c>
      <c r="F50" s="33"/>
    </row>
    <row r="51" spans="1:6" s="39" customFormat="1" ht="15" customHeight="1" x14ac:dyDescent="0.3">
      <c r="A51" s="36"/>
      <c r="B51" s="27"/>
      <c r="C51" s="27"/>
      <c r="D51" s="32"/>
      <c r="E51" s="30" t="s">
        <v>54</v>
      </c>
      <c r="F51" s="33">
        <v>1746960</v>
      </c>
    </row>
    <row r="52" spans="1:6" s="69" customFormat="1" ht="17.100000000000001" customHeight="1" x14ac:dyDescent="0.3">
      <c r="A52" s="62"/>
      <c r="B52" s="63"/>
      <c r="C52" s="63"/>
      <c r="D52" s="63"/>
      <c r="E52" s="68" t="s">
        <v>55</v>
      </c>
      <c r="F52" s="65">
        <f>SUM(F51:F51)</f>
        <v>1746960</v>
      </c>
    </row>
    <row r="53" spans="1:6" s="39" customFormat="1" ht="30" customHeight="1" x14ac:dyDescent="0.3">
      <c r="A53" s="36"/>
      <c r="B53" s="43" t="s">
        <v>56</v>
      </c>
      <c r="C53" s="66"/>
      <c r="D53" s="27"/>
      <c r="E53" s="70" t="s">
        <v>57</v>
      </c>
      <c r="F53" s="33"/>
    </row>
    <row r="54" spans="1:6" s="39" customFormat="1" ht="17.100000000000001" customHeight="1" x14ac:dyDescent="0.3">
      <c r="A54" s="36"/>
      <c r="B54" s="27"/>
      <c r="C54" s="27" t="s">
        <v>21</v>
      </c>
      <c r="D54" s="27"/>
      <c r="E54" s="30" t="s">
        <v>24</v>
      </c>
      <c r="F54" s="33"/>
    </row>
    <row r="55" spans="1:6" s="39" customFormat="1" ht="15.75" customHeight="1" x14ac:dyDescent="0.3">
      <c r="A55" s="36"/>
      <c r="B55" s="27"/>
      <c r="C55" s="27"/>
      <c r="D55" s="32" t="s">
        <v>45</v>
      </c>
      <c r="E55" s="30" t="s">
        <v>58</v>
      </c>
      <c r="F55" s="33"/>
    </row>
    <row r="56" spans="1:6" s="39" customFormat="1" ht="15.75" customHeight="1" x14ac:dyDescent="0.3">
      <c r="A56" s="36"/>
      <c r="B56" s="27"/>
      <c r="C56" s="27"/>
      <c r="D56" s="32"/>
      <c r="E56" s="30" t="s">
        <v>59</v>
      </c>
      <c r="F56" s="33">
        <v>3000000</v>
      </c>
    </row>
    <row r="57" spans="1:6" s="39" customFormat="1" ht="15.75" customHeight="1" x14ac:dyDescent="0.3">
      <c r="A57" s="36"/>
      <c r="B57" s="27"/>
      <c r="C57" s="27"/>
      <c r="D57" s="32"/>
      <c r="E57" s="30" t="s">
        <v>60</v>
      </c>
      <c r="F57" s="33">
        <v>2500000</v>
      </c>
    </row>
    <row r="58" spans="1:6" s="69" customFormat="1" ht="31.8" thickBot="1" x14ac:dyDescent="0.35">
      <c r="A58" s="62"/>
      <c r="B58" s="63"/>
      <c r="C58" s="63"/>
      <c r="D58" s="63"/>
      <c r="E58" s="68" t="s">
        <v>61</v>
      </c>
      <c r="F58" s="65">
        <f>SUM(F56:F57)</f>
        <v>5500000</v>
      </c>
    </row>
    <row r="59" spans="1:6" s="75" customFormat="1" ht="20.100000000000001" customHeight="1" thickBot="1" x14ac:dyDescent="0.35">
      <c r="A59" s="71" t="s">
        <v>62</v>
      </c>
      <c r="B59" s="72"/>
      <c r="C59" s="72"/>
      <c r="D59" s="72"/>
      <c r="E59" s="73"/>
      <c r="F59" s="74">
        <f>SUM(F58,F52,F47,F42,F37,F14)</f>
        <v>40790083</v>
      </c>
    </row>
    <row r="60" spans="1:6" s="75" customFormat="1" ht="20.100000000000001" customHeight="1" thickBot="1" x14ac:dyDescent="0.35">
      <c r="A60" s="76" t="s">
        <v>63</v>
      </c>
      <c r="B60" s="77"/>
      <c r="C60" s="77"/>
      <c r="D60" s="77"/>
      <c r="E60" s="78"/>
      <c r="F60" s="79">
        <f>SUM(F65:F66)</f>
        <v>16928812</v>
      </c>
    </row>
    <row r="61" spans="1:6" s="84" customFormat="1" ht="20.100000000000001" customHeight="1" x14ac:dyDescent="0.35">
      <c r="A61" s="80" t="s">
        <v>64</v>
      </c>
      <c r="B61" s="81"/>
      <c r="C61" s="81"/>
      <c r="D61" s="81"/>
      <c r="E61" s="82"/>
      <c r="F61" s="83"/>
    </row>
    <row r="62" spans="1:6" s="69" customFormat="1" ht="18.75" customHeight="1" x14ac:dyDescent="0.3">
      <c r="A62" s="42" t="s">
        <v>28</v>
      </c>
      <c r="B62" s="63"/>
      <c r="C62" s="63"/>
      <c r="D62" s="63"/>
      <c r="E62" s="85" t="s">
        <v>65</v>
      </c>
      <c r="F62" s="86"/>
    </row>
    <row r="63" spans="1:6" s="69" customFormat="1" ht="14.25" customHeight="1" x14ac:dyDescent="0.3">
      <c r="A63" s="42"/>
      <c r="B63" s="43" t="s">
        <v>21</v>
      </c>
      <c r="C63" s="43"/>
      <c r="D63" s="43"/>
      <c r="E63" s="56" t="s">
        <v>66</v>
      </c>
      <c r="F63" s="86"/>
    </row>
    <row r="64" spans="1:6" s="69" customFormat="1" ht="15.75" customHeight="1" x14ac:dyDescent="0.3">
      <c r="A64" s="42"/>
      <c r="B64" s="43"/>
      <c r="C64" s="43" t="s">
        <v>21</v>
      </c>
      <c r="D64" s="43"/>
      <c r="E64" s="56" t="s">
        <v>67</v>
      </c>
      <c r="F64" s="86"/>
    </row>
    <row r="65" spans="1:6" s="69" customFormat="1" ht="15" customHeight="1" x14ac:dyDescent="0.3">
      <c r="A65" s="42"/>
      <c r="B65" s="43"/>
      <c r="C65" s="43"/>
      <c r="D65" s="43" t="s">
        <v>21</v>
      </c>
      <c r="E65" s="56" t="s">
        <v>68</v>
      </c>
      <c r="F65" s="87">
        <v>15723705</v>
      </c>
    </row>
    <row r="66" spans="1:6" s="69" customFormat="1" ht="15" customHeight="1" thickBot="1" x14ac:dyDescent="0.35">
      <c r="A66" s="88"/>
      <c r="B66" s="89"/>
      <c r="C66" s="89"/>
      <c r="D66" s="89" t="s">
        <v>28</v>
      </c>
      <c r="E66" s="90" t="s">
        <v>69</v>
      </c>
      <c r="F66" s="87">
        <v>1205107</v>
      </c>
    </row>
    <row r="67" spans="1:6" s="94" customFormat="1" ht="20.100000000000001" customHeight="1" thickBot="1" x14ac:dyDescent="0.35">
      <c r="A67" s="91" t="s">
        <v>70</v>
      </c>
      <c r="B67" s="92"/>
      <c r="C67" s="92"/>
      <c r="D67" s="92"/>
      <c r="E67" s="93"/>
      <c r="F67" s="74">
        <f>SUM(F59,F60)</f>
        <v>57718895</v>
      </c>
    </row>
  </sheetData>
  <mergeCells count="8">
    <mergeCell ref="A61:E61"/>
    <mergeCell ref="A67:E67"/>
    <mergeCell ref="E1:F1"/>
    <mergeCell ref="A3:F3"/>
    <mergeCell ref="A4:F4"/>
    <mergeCell ref="A5:F5"/>
    <mergeCell ref="A59:E59"/>
    <mergeCell ref="A60:E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2021-06-25T12:51:27Z</dcterms:created>
  <dcterms:modified xsi:type="dcterms:W3CDTF">2021-06-25T12:51:51Z</dcterms:modified>
</cp:coreProperties>
</file>