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1.bevétel" sheetId="1" r:id="rId1"/>
  </sheets>
  <calcPr calcId="181029"/>
</workbook>
</file>

<file path=xl/calcChain.xml><?xml version="1.0" encoding="utf-8"?>
<calcChain xmlns="http://schemas.openxmlformats.org/spreadsheetml/2006/main">
  <c r="F73" i="1"/>
  <c r="F83"/>
  <c r="F40"/>
  <c r="F62"/>
  <c r="F82"/>
  <c r="F17"/>
  <c r="F31"/>
  <c r="F22"/>
  <c r="F72"/>
  <c r="F37"/>
</calcChain>
</file>

<file path=xl/sharedStrings.xml><?xml version="1.0" encoding="utf-8"?>
<sst xmlns="http://schemas.openxmlformats.org/spreadsheetml/2006/main" count="131" uniqueCount="84">
  <si>
    <t>BEVÉTEL MEGNEVEZÉSE</t>
  </si>
  <si>
    <t>1.</t>
  </si>
  <si>
    <t xml:space="preserve"> </t>
  </si>
  <si>
    <t>2.</t>
  </si>
  <si>
    <t>3.</t>
  </si>
  <si>
    <t>4.</t>
  </si>
  <si>
    <t>1. melléklet</t>
  </si>
  <si>
    <t>5.</t>
  </si>
  <si>
    <t>6.</t>
  </si>
  <si>
    <t>BEVÉTELEK ÖSSZESEN:</t>
  </si>
  <si>
    <t>7.</t>
  </si>
  <si>
    <t>előirányzat</t>
  </si>
  <si>
    <t>B E V É T E L E K</t>
  </si>
  <si>
    <t>Cím-</t>
  </si>
  <si>
    <t>Alcím-</t>
  </si>
  <si>
    <t>Kiemelt</t>
  </si>
  <si>
    <t>szám</t>
  </si>
  <si>
    <t>ei. szám</t>
  </si>
  <si>
    <t>Működési költségvetés</t>
  </si>
  <si>
    <t>Tárgyévi költségvetési bevételek összesen:</t>
  </si>
  <si>
    <t>Költségvetési hiány belső finanszírozása:</t>
  </si>
  <si>
    <t>Tárgyévi költségvetési hiány:</t>
  </si>
  <si>
    <t>Közhatalmi bevételek</t>
  </si>
  <si>
    <t>Előir.</t>
  </si>
  <si>
    <t>csop.</t>
  </si>
  <si>
    <t>A</t>
  </si>
  <si>
    <t>B</t>
  </si>
  <si>
    <t>C</t>
  </si>
  <si>
    <t>D</t>
  </si>
  <si>
    <t>E</t>
  </si>
  <si>
    <t>F</t>
  </si>
  <si>
    <t>Előző év költségvetési maradványának igénybevétele</t>
  </si>
  <si>
    <t>Működési bevételek</t>
  </si>
  <si>
    <t>Finanszírozási bevételek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</si>
  <si>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</si>
  <si>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</si>
  <si>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</si>
  <si>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Önkormányzatok és önk. hivatalok jogalkotó és általános igazgatási tev. összesen:</t>
  </si>
  <si>
    <t>Felhalmozási költségvetés</t>
  </si>
  <si>
    <t xml:space="preserve"> a) értékesítési és forgalmi adók - iparűzési adó</t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</si>
  <si>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</si>
  <si>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>Működési célú támogatások államháztartáson belülről</t>
  </si>
  <si>
    <t xml:space="preserve"> a) Önkormányzatok működési támogatásai</t>
  </si>
  <si>
    <t xml:space="preserve"> aa) Helyi önkormányzatok működésének általános támogatása</t>
  </si>
  <si>
    <t xml:space="preserve">      település-üzemeltetéshez kapcsolódó feladatellátás tám.</t>
  </si>
  <si>
    <t xml:space="preserve">      egyéb önkormányzati feladatok támogatása</t>
  </si>
  <si>
    <t xml:space="preserve">      könyvtári, közművelődési és múzeumi feladatok tám.</t>
  </si>
  <si>
    <t>Önkormányzatok elszám. a központi költségvetéssel összesen:</t>
  </si>
  <si>
    <t xml:space="preserve"> a) Egyéb működési célú tám. bevételei államházt. belülről</t>
  </si>
  <si>
    <t xml:space="preserve"> aa) Munkaügyi Központ tám.</t>
  </si>
  <si>
    <t>Belföldi finanszírozás bevételei</t>
  </si>
  <si>
    <t>Maradvány igénybevétele</t>
  </si>
  <si>
    <t xml:space="preserve">      lakott külterülettel kapcsolatos feladatok tám.</t>
  </si>
  <si>
    <t xml:space="preserve">     települési önk.szociális feladatainak egyéb támogatása</t>
  </si>
  <si>
    <t xml:space="preserve"> ab) települési önk.szoc.,gyermekjóléti és gyermekétk.felad.tám.</t>
  </si>
  <si>
    <t xml:space="preserve"> ac) települési önkormányzatok kulturális feladatainak támogatása</t>
  </si>
  <si>
    <t>forintban</t>
  </si>
  <si>
    <r>
      <t xml:space="preserve">Önkormányzatok funkcióra nem sorolható bevételei államháztartáson kívülről </t>
    </r>
    <r>
      <rPr>
        <sz val="12"/>
        <rFont val="Times New Roman"/>
        <family val="1"/>
        <charset val="238"/>
      </rPr>
      <t>900020</t>
    </r>
  </si>
  <si>
    <t xml:space="preserve">     rászoruló gyermekek intézményen kívüli szünidei étkeztetésének tám.</t>
  </si>
  <si>
    <t>Az önk. vagyonnal való gazdálkodással kapcsolatos feladatok össz.:</t>
  </si>
  <si>
    <t>Önk. funkcióra nem sorolható bevételei államházt. kívülről összesen:</t>
  </si>
  <si>
    <t xml:space="preserve"> a) közvetített szolgáltatások</t>
  </si>
  <si>
    <t xml:space="preserve"> a) szolgáltatások ellenértéke - földbér, bérleti díj</t>
  </si>
  <si>
    <t>Iszkáz Község Önkormányzata</t>
  </si>
  <si>
    <t xml:space="preserve">     falugonndnoki szolgáltatás támogatása</t>
  </si>
  <si>
    <t xml:space="preserve"> b) kamatbevételek</t>
  </si>
  <si>
    <t xml:space="preserve"> c) egyéb működési bevétel</t>
  </si>
  <si>
    <t xml:space="preserve"> c) egyéb közhatalmi bevételek - pótlék</t>
  </si>
  <si>
    <t>2021. évi</t>
  </si>
  <si>
    <t xml:space="preserve">     egyes szociális és gyermekjóléti feladatok tám.</t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</si>
  <si>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062020</t>
    </r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</si>
  <si>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</si>
  <si>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 xml:space="preserve">4. </t>
  </si>
  <si>
    <t>a) ellátási díjak - térítési díj</t>
  </si>
  <si>
    <t>Államháztartáson belüli megelőlegezések</t>
  </si>
  <si>
    <t>Közfoglalkoztatotti járulék megelőlegezése</t>
  </si>
  <si>
    <t>Finanszírozási bevételek összesen</t>
  </si>
  <si>
    <t>Felhalmozási célú támogatások államháztartáson belül</t>
  </si>
  <si>
    <t>aa) árokásó pályázati támogatás</t>
  </si>
  <si>
    <t>a) Egyéb felhalmozási célú tám. bevételei államházt. belül</t>
  </si>
  <si>
    <t>Iszkáz Község Önkormányzata 2021. évi költségvetéséről szóló</t>
  </si>
  <si>
    <t xml:space="preserve">ab) GEMARA pályázat fedett szabadtéri színpad és rendezvénytér </t>
  </si>
  <si>
    <t>Településfejlesztési projektek és támogatásuk összesen:</t>
  </si>
  <si>
    <t>4/2021. (II.16.) önkormányzati rendelethez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</si>
</sst>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5"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3" fillId="0" borderId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2" fillId="0" borderId="16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3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/>
    <xf numFmtId="3" fontId="3" fillId="0" borderId="1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6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F83"/>
  <sheetViews>
    <sheetView tabSelected="1" zoomScale="90" zoomScaleNormal="100" zoomScaleSheetLayoutView="75" workbookViewId="0">
      <selection activeCell="L13" sqref="L13"/>
    </sheetView>
  </sheetViews>
  <sheetFormatPr defaultRowHeight="12.75"/>
  <cols>
    <col min="1" max="2" width="6.42578125" customWidth="1"/>
    <col min="3" max="4" width="6.7109375" customWidth="1"/>
    <col min="5" max="5" width="65.7109375" customWidth="1"/>
    <col min="6" max="6" width="12.28515625" customWidth="1"/>
    <col min="7" max="7" width="15" customWidth="1"/>
  </cols>
  <sheetData>
    <row r="1" spans="1:6" s="2" customFormat="1" ht="18" customHeight="1">
      <c r="E1" s="87" t="s">
        <v>6</v>
      </c>
      <c r="F1" s="87"/>
    </row>
    <row r="2" spans="1:6" s="38" customFormat="1" ht="15.75">
      <c r="A2" s="92" t="s">
        <v>80</v>
      </c>
      <c r="B2" s="92"/>
      <c r="C2" s="92"/>
      <c r="D2" s="92"/>
      <c r="E2" s="92"/>
      <c r="F2" s="92"/>
    </row>
    <row r="3" spans="1:6" s="38" customFormat="1" ht="15.75">
      <c r="A3" s="92" t="s">
        <v>83</v>
      </c>
      <c r="B3" s="92"/>
      <c r="C3" s="92"/>
      <c r="D3" s="92"/>
      <c r="E3" s="92"/>
      <c r="F3" s="92"/>
    </row>
    <row r="4" spans="1:6" s="2" customFormat="1" ht="21.75" customHeight="1">
      <c r="A4" s="88" t="s">
        <v>12</v>
      </c>
      <c r="B4" s="88"/>
      <c r="C4" s="88"/>
      <c r="D4" s="88"/>
      <c r="E4" s="88"/>
      <c r="F4" s="88"/>
    </row>
    <row r="5" spans="1:6" s="2" customFormat="1" ht="21.75" customHeight="1">
      <c r="A5" s="37"/>
      <c r="B5" s="37"/>
      <c r="C5" s="37"/>
      <c r="D5" s="37"/>
      <c r="E5" s="37"/>
      <c r="F5" s="37"/>
    </row>
    <row r="6" spans="1:6" s="2" customFormat="1" ht="17.25" customHeight="1" thickBot="1">
      <c r="A6" s="11"/>
      <c r="B6" s="11"/>
      <c r="C6" s="11"/>
      <c r="D6" s="11"/>
      <c r="E6" s="11"/>
      <c r="F6" s="35" t="s">
        <v>56</v>
      </c>
    </row>
    <row r="7" spans="1:6" s="2" customFormat="1" ht="15" customHeight="1">
      <c r="A7" s="63" t="s">
        <v>25</v>
      </c>
      <c r="B7" s="64" t="s">
        <v>26</v>
      </c>
      <c r="C7" s="64" t="s">
        <v>27</v>
      </c>
      <c r="D7" s="65" t="s">
        <v>28</v>
      </c>
      <c r="E7" s="66" t="s">
        <v>29</v>
      </c>
      <c r="F7" s="67" t="s">
        <v>30</v>
      </c>
    </row>
    <row r="8" spans="1:6" s="2" customFormat="1" ht="15.75" customHeight="1">
      <c r="A8" s="53" t="s">
        <v>13</v>
      </c>
      <c r="B8" s="54" t="s">
        <v>14</v>
      </c>
      <c r="C8" s="62" t="s">
        <v>23</v>
      </c>
      <c r="D8" s="62" t="s">
        <v>15</v>
      </c>
      <c r="E8" s="46" t="s">
        <v>0</v>
      </c>
      <c r="F8" s="12" t="s">
        <v>68</v>
      </c>
    </row>
    <row r="9" spans="1:6" s="2" customFormat="1" ht="15" customHeight="1" thickBot="1">
      <c r="A9" s="39" t="s">
        <v>16</v>
      </c>
      <c r="B9" s="40" t="s">
        <v>16</v>
      </c>
      <c r="C9" s="41" t="s">
        <v>24</v>
      </c>
      <c r="D9" s="41" t="s">
        <v>17</v>
      </c>
      <c r="E9" s="42"/>
      <c r="F9" s="36" t="s">
        <v>11</v>
      </c>
    </row>
    <row r="10" spans="1:6" s="4" customFormat="1" ht="20.100000000000001" customHeight="1">
      <c r="A10" s="22" t="s">
        <v>1</v>
      </c>
      <c r="B10" s="23"/>
      <c r="C10" s="23"/>
      <c r="D10" s="23"/>
      <c r="E10" s="10" t="s">
        <v>63</v>
      </c>
      <c r="F10" s="19" t="s">
        <v>2</v>
      </c>
    </row>
    <row r="11" spans="1:6" s="4" customFormat="1" ht="30.75" customHeight="1">
      <c r="A11" s="24"/>
      <c r="B11" s="29" t="s">
        <v>1</v>
      </c>
      <c r="C11" s="23"/>
      <c r="D11" s="23"/>
      <c r="E11" s="5" t="s">
        <v>34</v>
      </c>
      <c r="F11" s="19"/>
    </row>
    <row r="12" spans="1:6" s="4" customFormat="1" ht="17.100000000000001" customHeight="1">
      <c r="A12" s="24"/>
      <c r="B12" s="23"/>
      <c r="C12" s="23" t="s">
        <v>1</v>
      </c>
      <c r="D12" s="23"/>
      <c r="E12" s="34" t="s">
        <v>18</v>
      </c>
      <c r="F12" s="19"/>
    </row>
    <row r="13" spans="1:6" s="4" customFormat="1" ht="15.75" customHeight="1">
      <c r="A13" s="24"/>
      <c r="B13" s="23"/>
      <c r="C13" s="23"/>
      <c r="D13" s="58" t="s">
        <v>5</v>
      </c>
      <c r="E13" s="34" t="s">
        <v>32</v>
      </c>
      <c r="F13" s="19"/>
    </row>
    <row r="14" spans="1:6" s="4" customFormat="1" ht="15" customHeight="1">
      <c r="A14" s="24"/>
      <c r="B14" s="23"/>
      <c r="C14" s="23"/>
      <c r="D14" s="58"/>
      <c r="E14" s="34" t="s">
        <v>61</v>
      </c>
      <c r="F14" s="19">
        <v>850000</v>
      </c>
    </row>
    <row r="15" spans="1:6" s="4" customFormat="1" ht="15" customHeight="1">
      <c r="A15" s="24"/>
      <c r="B15" s="23"/>
      <c r="C15" s="23"/>
      <c r="D15" s="58"/>
      <c r="E15" s="34" t="s">
        <v>65</v>
      </c>
      <c r="F15" s="19">
        <v>1000</v>
      </c>
    </row>
    <row r="16" spans="1:6" s="4" customFormat="1" ht="15" customHeight="1">
      <c r="A16" s="24"/>
      <c r="B16" s="23"/>
      <c r="C16" s="23"/>
      <c r="D16" s="58"/>
      <c r="E16" s="34" t="s">
        <v>66</v>
      </c>
      <c r="F16" s="19">
        <v>5000</v>
      </c>
    </row>
    <row r="17" spans="1:6" s="13" customFormat="1" ht="32.1" customHeight="1">
      <c r="A17" s="26"/>
      <c r="B17" s="27"/>
      <c r="C17" s="27"/>
      <c r="D17" s="27"/>
      <c r="E17" s="14" t="s">
        <v>37</v>
      </c>
      <c r="F17" s="20">
        <f>SUM(F14:F16)</f>
        <v>856000</v>
      </c>
    </row>
    <row r="18" spans="1:6" s="4" customFormat="1" ht="30.75" customHeight="1">
      <c r="A18" s="24"/>
      <c r="B18" s="29" t="s">
        <v>3</v>
      </c>
      <c r="C18" s="23"/>
      <c r="D18" s="23"/>
      <c r="E18" s="69" t="s">
        <v>35</v>
      </c>
      <c r="F18" s="18"/>
    </row>
    <row r="19" spans="1:6" s="4" customFormat="1" ht="17.100000000000001" customHeight="1">
      <c r="A19" s="24"/>
      <c r="B19" s="23"/>
      <c r="C19" s="23" t="s">
        <v>1</v>
      </c>
      <c r="D19" s="23"/>
      <c r="E19" s="34" t="s">
        <v>18</v>
      </c>
      <c r="F19" s="15"/>
    </row>
    <row r="20" spans="1:6" s="4" customFormat="1" ht="15.75" customHeight="1">
      <c r="A20" s="24"/>
      <c r="B20" s="23"/>
      <c r="C20" s="23"/>
      <c r="D20" s="58" t="s">
        <v>5</v>
      </c>
      <c r="E20" s="34" t="s">
        <v>32</v>
      </c>
      <c r="F20" s="19"/>
    </row>
    <row r="21" spans="1:6" s="4" customFormat="1" ht="15" customHeight="1">
      <c r="A21" s="24"/>
      <c r="B21" s="23"/>
      <c r="C21" s="23"/>
      <c r="D21" s="58"/>
      <c r="E21" s="34" t="s">
        <v>62</v>
      </c>
      <c r="F21" s="19">
        <v>1040000</v>
      </c>
    </row>
    <row r="22" spans="1:6" s="13" customFormat="1" ht="17.100000000000001" customHeight="1">
      <c r="A22" s="26"/>
      <c r="B22" s="27"/>
      <c r="C22" s="27"/>
      <c r="D22" s="27"/>
      <c r="E22" s="14" t="s">
        <v>59</v>
      </c>
      <c r="F22" s="20">
        <f>SUM(F21:F21)</f>
        <v>1040000</v>
      </c>
    </row>
    <row r="23" spans="1:6" s="4" customFormat="1" ht="18.95" customHeight="1">
      <c r="A23" s="24"/>
      <c r="B23" s="29" t="s">
        <v>4</v>
      </c>
      <c r="C23" s="23"/>
      <c r="D23" s="58"/>
      <c r="E23" s="5" t="s">
        <v>40</v>
      </c>
      <c r="F23" s="19"/>
    </row>
    <row r="24" spans="1:6" s="4" customFormat="1" ht="17.100000000000001" customHeight="1">
      <c r="A24" s="24"/>
      <c r="B24" s="23"/>
      <c r="C24" s="23" t="s">
        <v>1</v>
      </c>
      <c r="D24" s="23"/>
      <c r="E24" s="34" t="s">
        <v>18</v>
      </c>
      <c r="F24" s="15"/>
    </row>
    <row r="25" spans="1:6" s="4" customFormat="1" ht="17.100000000000001" customHeight="1">
      <c r="A25" s="24"/>
      <c r="B25" s="23"/>
      <c r="C25" s="23"/>
      <c r="D25" s="58" t="s">
        <v>1</v>
      </c>
      <c r="E25" s="34" t="s">
        <v>41</v>
      </c>
      <c r="F25" s="15"/>
    </row>
    <row r="26" spans="1:6" s="4" customFormat="1" ht="17.100000000000001" customHeight="1">
      <c r="A26" s="24"/>
      <c r="B26" s="23"/>
      <c r="C26" s="23"/>
      <c r="D26" s="58"/>
      <c r="E26" s="34" t="s">
        <v>42</v>
      </c>
      <c r="F26" s="15"/>
    </row>
    <row r="27" spans="1:6" s="4" customFormat="1" ht="15" customHeight="1">
      <c r="A27" s="24"/>
      <c r="B27" s="23"/>
      <c r="C27" s="23"/>
      <c r="D27" s="58"/>
      <c r="E27" s="34" t="s">
        <v>43</v>
      </c>
      <c r="F27" s="19"/>
    </row>
    <row r="28" spans="1:6" s="6" customFormat="1" ht="15" customHeight="1">
      <c r="A28" s="25"/>
      <c r="B28" s="3"/>
      <c r="C28" s="3"/>
      <c r="D28" s="31"/>
      <c r="E28" s="21" t="s">
        <v>44</v>
      </c>
      <c r="F28" s="16">
        <v>8857435</v>
      </c>
    </row>
    <row r="29" spans="1:6" s="6" customFormat="1" ht="15" customHeight="1">
      <c r="A29" s="25"/>
      <c r="B29" s="3"/>
      <c r="C29" s="3"/>
      <c r="D29" s="3"/>
      <c r="E29" s="1" t="s">
        <v>45</v>
      </c>
      <c r="F29" s="16">
        <v>8804830</v>
      </c>
    </row>
    <row r="30" spans="1:6" s="6" customFormat="1" ht="15" customHeight="1">
      <c r="A30" s="25"/>
      <c r="B30" s="3"/>
      <c r="C30" s="3"/>
      <c r="D30" s="59"/>
      <c r="E30" s="1" t="s">
        <v>52</v>
      </c>
      <c r="F30" s="16">
        <v>22452</v>
      </c>
    </row>
    <row r="31" spans="1:6" s="6" customFormat="1" ht="15" customHeight="1">
      <c r="A31" s="25"/>
      <c r="B31" s="3"/>
      <c r="C31" s="3"/>
      <c r="D31" s="59"/>
      <c r="E31" s="8"/>
      <c r="F31" s="16">
        <f>SUM(F28:F30)</f>
        <v>17684717</v>
      </c>
    </row>
    <row r="32" spans="1:6" s="4" customFormat="1" ht="17.100000000000001" customHeight="1">
      <c r="A32" s="24"/>
      <c r="B32" s="23"/>
      <c r="C32" s="23"/>
      <c r="D32" s="23"/>
      <c r="E32" s="34" t="s">
        <v>54</v>
      </c>
      <c r="F32" s="19"/>
    </row>
    <row r="33" spans="1:6" s="4" customFormat="1" ht="15" customHeight="1">
      <c r="A33" s="24"/>
      <c r="B33" s="23"/>
      <c r="C33" s="3"/>
      <c r="D33" s="59"/>
      <c r="E33" s="1" t="s">
        <v>53</v>
      </c>
      <c r="F33" s="16">
        <v>5023000</v>
      </c>
    </row>
    <row r="34" spans="1:6" s="4" customFormat="1" ht="15" customHeight="1">
      <c r="A34" s="24"/>
      <c r="B34" s="23"/>
      <c r="C34" s="3"/>
      <c r="D34" s="59"/>
      <c r="E34" s="1" t="s">
        <v>69</v>
      </c>
      <c r="F34" s="16">
        <v>663600</v>
      </c>
    </row>
    <row r="35" spans="1:6" s="4" customFormat="1" ht="15" customHeight="1">
      <c r="A35" s="24"/>
      <c r="B35" s="23"/>
      <c r="C35" s="3"/>
      <c r="D35" s="59"/>
      <c r="E35" s="1" t="s">
        <v>64</v>
      </c>
      <c r="F35" s="16">
        <v>4479000</v>
      </c>
    </row>
    <row r="36" spans="1:6" s="4" customFormat="1" ht="15" customHeight="1">
      <c r="A36" s="24"/>
      <c r="B36" s="23"/>
      <c r="C36" s="3"/>
      <c r="D36" s="3"/>
      <c r="E36" s="1" t="s">
        <v>58</v>
      </c>
      <c r="F36" s="17">
        <v>364800</v>
      </c>
    </row>
    <row r="37" spans="1:6" s="2" customFormat="1" ht="15" customHeight="1">
      <c r="A37" s="53"/>
      <c r="B37" s="54"/>
      <c r="C37" s="3"/>
      <c r="D37" s="59"/>
      <c r="E37" s="68"/>
      <c r="F37" s="16">
        <f>SUM(F33:F36)</f>
        <v>10530400</v>
      </c>
    </row>
    <row r="38" spans="1:6" s="4" customFormat="1" ht="15" customHeight="1">
      <c r="A38" s="24"/>
      <c r="B38" s="23"/>
      <c r="C38" s="23"/>
      <c r="D38" s="58"/>
      <c r="E38" s="34" t="s">
        <v>55</v>
      </c>
      <c r="F38" s="19"/>
    </row>
    <row r="39" spans="1:6" s="4" customFormat="1" ht="15" customHeight="1">
      <c r="A39" s="24"/>
      <c r="B39" s="3"/>
      <c r="C39" s="3"/>
      <c r="D39" s="59"/>
      <c r="E39" s="7" t="s">
        <v>46</v>
      </c>
      <c r="F39" s="16">
        <v>2270000</v>
      </c>
    </row>
    <row r="40" spans="1:6" s="4" customFormat="1" ht="17.100000000000001" customHeight="1">
      <c r="A40" s="24"/>
      <c r="B40" s="3"/>
      <c r="C40" s="3"/>
      <c r="D40" s="3"/>
      <c r="E40" s="77" t="s">
        <v>47</v>
      </c>
      <c r="F40" s="20">
        <f>SUM(F31,F37,F39,J39)</f>
        <v>30485117</v>
      </c>
    </row>
    <row r="41" spans="1:6" s="4" customFormat="1" ht="18.95" customHeight="1">
      <c r="A41" s="24"/>
      <c r="B41" s="29" t="s">
        <v>5</v>
      </c>
      <c r="C41" s="29"/>
      <c r="D41" s="23"/>
      <c r="E41" s="30" t="s">
        <v>36</v>
      </c>
      <c r="F41" s="19"/>
    </row>
    <row r="42" spans="1:6" s="4" customFormat="1" ht="17.100000000000001" customHeight="1">
      <c r="A42" s="24"/>
      <c r="B42" s="23"/>
      <c r="C42" s="23" t="s">
        <v>1</v>
      </c>
      <c r="D42" s="23"/>
      <c r="E42" s="34" t="s">
        <v>18</v>
      </c>
      <c r="F42" s="15"/>
    </row>
    <row r="43" spans="1:6" s="4" customFormat="1" ht="17.100000000000001" customHeight="1">
      <c r="A43" s="24"/>
      <c r="B43" s="23"/>
      <c r="C43" s="23"/>
      <c r="D43" s="58" t="s">
        <v>1</v>
      </c>
      <c r="E43" s="34" t="s">
        <v>41</v>
      </c>
      <c r="F43" s="15"/>
    </row>
    <row r="44" spans="1:6" s="4" customFormat="1" ht="17.100000000000001" customHeight="1">
      <c r="A44" s="24"/>
      <c r="B44" s="23"/>
      <c r="C44" s="23"/>
      <c r="D44" s="58"/>
      <c r="E44" s="34" t="s">
        <v>48</v>
      </c>
      <c r="F44" s="15"/>
    </row>
    <row r="45" spans="1:6" s="4" customFormat="1" ht="15" customHeight="1" thickBot="1">
      <c r="A45" s="55"/>
      <c r="B45" s="44"/>
      <c r="C45" s="51"/>
      <c r="D45" s="78"/>
      <c r="E45" s="79" t="s">
        <v>49</v>
      </c>
      <c r="F45" s="80">
        <v>5517538</v>
      </c>
    </row>
    <row r="46" spans="1:6" s="4" customFormat="1" ht="27" customHeight="1">
      <c r="A46" s="74"/>
      <c r="B46" s="75"/>
      <c r="C46" s="75"/>
      <c r="D46" s="75"/>
      <c r="E46" s="76"/>
      <c r="F46" s="43"/>
    </row>
    <row r="47" spans="1:6" s="4" customFormat="1" ht="27" customHeight="1">
      <c r="A47" s="74"/>
      <c r="B47" s="75"/>
      <c r="C47" s="75"/>
      <c r="D47" s="75"/>
      <c r="E47" s="76"/>
      <c r="F47" s="43"/>
    </row>
    <row r="48" spans="1:6" s="4" customFormat="1" ht="27" customHeight="1">
      <c r="A48" s="74"/>
      <c r="B48" s="75"/>
      <c r="C48" s="75"/>
      <c r="D48" s="75"/>
      <c r="E48" s="76"/>
      <c r="F48" s="43"/>
    </row>
    <row r="49" spans="1:6" s="4" customFormat="1" ht="27" customHeight="1">
      <c r="A49" s="74"/>
      <c r="B49" s="75"/>
      <c r="C49" s="75"/>
      <c r="D49" s="75"/>
      <c r="E49" s="76"/>
      <c r="F49" s="43"/>
    </row>
    <row r="50" spans="1:6" s="4" customFormat="1" ht="27" customHeight="1">
      <c r="A50" s="74"/>
      <c r="B50" s="75"/>
      <c r="C50" s="75"/>
      <c r="D50" s="75"/>
      <c r="E50" s="76"/>
      <c r="F50" s="43"/>
    </row>
    <row r="51" spans="1:6" s="2" customFormat="1" ht="21" customHeight="1">
      <c r="A51" s="102">
        <v>2</v>
      </c>
      <c r="B51" s="102"/>
      <c r="C51" s="102"/>
      <c r="D51" s="102"/>
      <c r="E51" s="102"/>
      <c r="F51" s="102"/>
    </row>
    <row r="52" spans="1:6" s="2" customFormat="1" ht="23.25" customHeight="1" thickBot="1">
      <c r="A52" s="11"/>
      <c r="B52" s="11"/>
      <c r="C52" s="11"/>
      <c r="D52" s="11"/>
      <c r="E52" s="11"/>
      <c r="F52" s="35" t="s">
        <v>56</v>
      </c>
    </row>
    <row r="53" spans="1:6" s="2" customFormat="1" ht="15" customHeight="1">
      <c r="A53" s="63" t="s">
        <v>25</v>
      </c>
      <c r="B53" s="64" t="s">
        <v>26</v>
      </c>
      <c r="C53" s="64" t="s">
        <v>27</v>
      </c>
      <c r="D53" s="65" t="s">
        <v>28</v>
      </c>
      <c r="E53" s="66" t="s">
        <v>29</v>
      </c>
      <c r="F53" s="67" t="s">
        <v>30</v>
      </c>
    </row>
    <row r="54" spans="1:6" s="2" customFormat="1" ht="15.75" customHeight="1">
      <c r="A54" s="53" t="s">
        <v>13</v>
      </c>
      <c r="B54" s="54" t="s">
        <v>14</v>
      </c>
      <c r="C54" s="62" t="s">
        <v>23</v>
      </c>
      <c r="D54" s="62" t="s">
        <v>15</v>
      </c>
      <c r="E54" s="46" t="s">
        <v>0</v>
      </c>
      <c r="F54" s="12" t="s">
        <v>68</v>
      </c>
    </row>
    <row r="55" spans="1:6" s="2" customFormat="1" ht="15" customHeight="1" thickBot="1">
      <c r="A55" s="39" t="s">
        <v>16</v>
      </c>
      <c r="B55" s="40" t="s">
        <v>16</v>
      </c>
      <c r="C55" s="41" t="s">
        <v>24</v>
      </c>
      <c r="D55" s="41" t="s">
        <v>17</v>
      </c>
      <c r="E55" s="42"/>
      <c r="F55" s="36" t="s">
        <v>11</v>
      </c>
    </row>
    <row r="56" spans="1:6" s="2" customFormat="1" ht="15" customHeight="1">
      <c r="A56" s="53"/>
      <c r="B56" s="54" t="s">
        <v>7</v>
      </c>
      <c r="C56" s="62"/>
      <c r="D56" s="62"/>
      <c r="E56" s="82" t="s">
        <v>70</v>
      </c>
      <c r="F56" s="12"/>
    </row>
    <row r="57" spans="1:6" s="2" customFormat="1" ht="15" customHeight="1">
      <c r="A57" s="53"/>
      <c r="B57" s="54"/>
      <c r="C57" s="62" t="s">
        <v>3</v>
      </c>
      <c r="D57" s="62"/>
      <c r="E57" s="7" t="s">
        <v>38</v>
      </c>
      <c r="F57" s="12"/>
    </row>
    <row r="58" spans="1:6" s="2" customFormat="1" ht="15" customHeight="1">
      <c r="A58" s="53"/>
      <c r="B58" s="54"/>
      <c r="C58" s="62"/>
      <c r="D58" s="62" t="s">
        <v>8</v>
      </c>
      <c r="E58" s="45" t="s">
        <v>77</v>
      </c>
      <c r="F58" s="12"/>
    </row>
    <row r="59" spans="1:6" s="2" customFormat="1" ht="15" customHeight="1">
      <c r="A59" s="53"/>
      <c r="B59" s="54"/>
      <c r="C59" s="62"/>
      <c r="D59" s="62"/>
      <c r="E59" s="45" t="s">
        <v>79</v>
      </c>
      <c r="F59" s="12"/>
    </row>
    <row r="60" spans="1:6" s="2" customFormat="1" ht="15" customHeight="1">
      <c r="A60" s="53"/>
      <c r="B60" s="54"/>
      <c r="C60" s="62"/>
      <c r="D60" s="62"/>
      <c r="E60" s="45" t="s">
        <v>78</v>
      </c>
      <c r="F60" s="16">
        <v>1176337</v>
      </c>
    </row>
    <row r="61" spans="1:6" s="2" customFormat="1" ht="15" customHeight="1">
      <c r="A61" s="53"/>
      <c r="B61" s="54"/>
      <c r="C61" s="62"/>
      <c r="D61" s="62"/>
      <c r="E61" s="86" t="s">
        <v>81</v>
      </c>
      <c r="F61" s="16">
        <v>4999993</v>
      </c>
    </row>
    <row r="62" spans="1:6" s="4" customFormat="1" ht="17.100000000000001" customHeight="1">
      <c r="A62" s="24"/>
      <c r="B62" s="3"/>
      <c r="C62" s="3"/>
      <c r="D62" s="3"/>
      <c r="E62" s="82" t="s">
        <v>82</v>
      </c>
      <c r="F62" s="20">
        <f>SUM(F60:F61)</f>
        <v>6176330</v>
      </c>
    </row>
    <row r="63" spans="1:6" s="6" customFormat="1" ht="18.95" customHeight="1">
      <c r="A63" s="25"/>
      <c r="B63" s="3" t="s">
        <v>8</v>
      </c>
      <c r="C63" s="72"/>
      <c r="D63" s="3"/>
      <c r="E63" s="73" t="s">
        <v>71</v>
      </c>
      <c r="F63" s="16"/>
    </row>
    <row r="64" spans="1:6" s="2" customFormat="1" ht="17.100000000000001" customHeight="1">
      <c r="A64" s="24"/>
      <c r="B64" s="23"/>
      <c r="C64" s="23" t="s">
        <v>1</v>
      </c>
      <c r="D64" s="23"/>
      <c r="E64" s="34" t="s">
        <v>18</v>
      </c>
      <c r="F64" s="15"/>
    </row>
    <row r="65" spans="1:6" s="2" customFormat="1" ht="17.100000000000001" customHeight="1">
      <c r="A65" s="24"/>
      <c r="B65" s="23"/>
      <c r="C65" s="23"/>
      <c r="D65" s="58" t="s">
        <v>72</v>
      </c>
      <c r="E65" s="34" t="s">
        <v>32</v>
      </c>
      <c r="F65" s="15"/>
    </row>
    <row r="66" spans="1:6" s="2" customFormat="1" ht="17.100000000000001" customHeight="1">
      <c r="A66" s="24"/>
      <c r="B66" s="23"/>
      <c r="C66" s="23"/>
      <c r="D66" s="58"/>
      <c r="E66" s="33" t="s">
        <v>73</v>
      </c>
      <c r="F66" s="32">
        <v>1500000</v>
      </c>
    </row>
    <row r="67" spans="1:6" s="4" customFormat="1" ht="33" customHeight="1">
      <c r="A67" s="24"/>
      <c r="B67" s="29" t="s">
        <v>10</v>
      </c>
      <c r="C67" s="9"/>
      <c r="D67" s="23"/>
      <c r="E67" s="70" t="s">
        <v>57</v>
      </c>
      <c r="F67" s="19"/>
    </row>
    <row r="68" spans="1:6" s="4" customFormat="1" ht="17.100000000000001" customHeight="1">
      <c r="A68" s="24"/>
      <c r="B68" s="23"/>
      <c r="C68" s="23" t="s">
        <v>1</v>
      </c>
      <c r="D68" s="23"/>
      <c r="E68" s="34" t="s">
        <v>18</v>
      </c>
      <c r="F68" s="19"/>
    </row>
    <row r="69" spans="1:6" s="4" customFormat="1" ht="15.75" customHeight="1">
      <c r="A69" s="24"/>
      <c r="B69" s="23"/>
      <c r="C69" s="23"/>
      <c r="D69" s="58" t="s">
        <v>4</v>
      </c>
      <c r="E69" s="34" t="s">
        <v>22</v>
      </c>
      <c r="F69" s="19"/>
    </row>
    <row r="70" spans="1:6" s="4" customFormat="1" ht="15.75" customHeight="1">
      <c r="A70" s="24"/>
      <c r="B70" s="23"/>
      <c r="C70" s="23"/>
      <c r="D70" s="58"/>
      <c r="E70" s="34" t="s">
        <v>39</v>
      </c>
      <c r="F70" s="19">
        <v>1000000</v>
      </c>
    </row>
    <row r="71" spans="1:6" s="4" customFormat="1" ht="15.75" customHeight="1">
      <c r="A71" s="24"/>
      <c r="B71" s="23"/>
      <c r="C71" s="23"/>
      <c r="D71" s="58"/>
      <c r="E71" s="34" t="s">
        <v>67</v>
      </c>
      <c r="F71" s="19">
        <v>15000</v>
      </c>
    </row>
    <row r="72" spans="1:6" s="13" customFormat="1" ht="17.100000000000001" customHeight="1" thickBot="1">
      <c r="A72" s="26"/>
      <c r="B72" s="27"/>
      <c r="C72" s="27"/>
      <c r="D72" s="27"/>
      <c r="E72" s="14" t="s">
        <v>60</v>
      </c>
      <c r="F72" s="20">
        <f>SUM(F70:F71)</f>
        <v>1015000</v>
      </c>
    </row>
    <row r="73" spans="1:6" s="47" customFormat="1" ht="20.100000000000001" customHeight="1" thickBot="1">
      <c r="A73" s="93" t="s">
        <v>19</v>
      </c>
      <c r="B73" s="94"/>
      <c r="C73" s="94"/>
      <c r="D73" s="94"/>
      <c r="E73" s="95"/>
      <c r="F73" s="48">
        <f>SUM(F17,F72,F22,F40,F45,F66,F62)</f>
        <v>46589985</v>
      </c>
    </row>
    <row r="74" spans="1:6" s="47" customFormat="1" ht="20.100000000000001" customHeight="1" thickBot="1">
      <c r="A74" s="99" t="s">
        <v>21</v>
      </c>
      <c r="B74" s="100"/>
      <c r="C74" s="100"/>
      <c r="D74" s="100"/>
      <c r="E74" s="101"/>
      <c r="F74" s="52">
        <v>42316185</v>
      </c>
    </row>
    <row r="75" spans="1:6" s="50" customFormat="1" ht="20.100000000000001" customHeight="1">
      <c r="A75" s="96" t="s">
        <v>20</v>
      </c>
      <c r="B75" s="97"/>
      <c r="C75" s="97"/>
      <c r="D75" s="97"/>
      <c r="E75" s="98"/>
      <c r="F75" s="49"/>
    </row>
    <row r="76" spans="1:6" s="13" customFormat="1" ht="18.75" customHeight="1">
      <c r="A76" s="25" t="s">
        <v>3</v>
      </c>
      <c r="B76" s="27"/>
      <c r="C76" s="27"/>
      <c r="D76" s="27"/>
      <c r="E76" s="61" t="s">
        <v>33</v>
      </c>
      <c r="F76" s="56"/>
    </row>
    <row r="77" spans="1:6" s="13" customFormat="1" ht="14.25" customHeight="1">
      <c r="A77" s="25"/>
      <c r="B77" s="3" t="s">
        <v>1</v>
      </c>
      <c r="C77" s="3"/>
      <c r="D77" s="3"/>
      <c r="E77" s="7" t="s">
        <v>50</v>
      </c>
      <c r="F77" s="56"/>
    </row>
    <row r="78" spans="1:6" s="13" customFormat="1" ht="15.75" customHeight="1">
      <c r="A78" s="25"/>
      <c r="B78" s="3"/>
      <c r="C78" s="3" t="s">
        <v>1</v>
      </c>
      <c r="D78" s="3"/>
      <c r="E78" s="7" t="s">
        <v>51</v>
      </c>
      <c r="F78" s="56"/>
    </row>
    <row r="79" spans="1:6" s="13" customFormat="1" ht="15" customHeight="1">
      <c r="A79" s="25"/>
      <c r="B79" s="3"/>
      <c r="C79" s="3"/>
      <c r="D79" s="3" t="s">
        <v>1</v>
      </c>
      <c r="E79" s="7" t="s">
        <v>31</v>
      </c>
      <c r="F79" s="81">
        <v>42316185</v>
      </c>
    </row>
    <row r="80" spans="1:6" s="13" customFormat="1" ht="15" customHeight="1">
      <c r="A80" s="25"/>
      <c r="B80" s="3"/>
      <c r="C80" s="3" t="s">
        <v>3</v>
      </c>
      <c r="D80" s="59"/>
      <c r="E80" s="7" t="s">
        <v>74</v>
      </c>
      <c r="F80" s="56"/>
    </row>
    <row r="81" spans="1:6" s="13" customFormat="1" ht="15" customHeight="1">
      <c r="A81" s="25"/>
      <c r="B81" s="3"/>
      <c r="C81" s="3"/>
      <c r="D81" s="59" t="s">
        <v>1</v>
      </c>
      <c r="E81" s="60" t="s">
        <v>75</v>
      </c>
      <c r="F81" s="83">
        <v>1000000</v>
      </c>
    </row>
    <row r="82" spans="1:6" s="13" customFormat="1" ht="15" customHeight="1" thickBot="1">
      <c r="A82" s="71"/>
      <c r="B82" s="51"/>
      <c r="C82" s="51"/>
      <c r="D82" s="78"/>
      <c r="E82" s="84" t="s">
        <v>76</v>
      </c>
      <c r="F82" s="85">
        <f>SUM(F79:F81)</f>
        <v>43316185</v>
      </c>
    </row>
    <row r="83" spans="1:6" s="57" customFormat="1" ht="20.100000000000001" customHeight="1" thickBot="1">
      <c r="A83" s="89" t="s">
        <v>9</v>
      </c>
      <c r="B83" s="90"/>
      <c r="C83" s="90"/>
      <c r="D83" s="90"/>
      <c r="E83" s="91"/>
      <c r="F83" s="28">
        <f>SUM(F73,F82)</f>
        <v>89906170</v>
      </c>
    </row>
  </sheetData>
  <mergeCells count="9">
    <mergeCell ref="E1:F1"/>
    <mergeCell ref="A4:F4"/>
    <mergeCell ref="A83:E83"/>
    <mergeCell ref="A2:F2"/>
    <mergeCell ref="A3:F3"/>
    <mergeCell ref="A73:E73"/>
    <mergeCell ref="A75:E75"/>
    <mergeCell ref="A74:E74"/>
    <mergeCell ref="A51:F51"/>
  </mergeCells>
  <phoneticPr fontId="7" type="noConversion"/>
  <pageMargins left="0.55118110236220474" right="0.31496062992125984" top="0.43307086614173229" bottom="0.43307086614173229" header="0.39370078740157483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1.bevétel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2021-02-15T11:53:16Z</cp:lastPrinted>
  <dcterms:created xsi:type="dcterms:W3CDTF">2007-11-03T19:26:25Z</dcterms:created>
  <dcterms:modified xsi:type="dcterms:W3CDTF">2021-06-09T12:17:09Z</dcterms:modified>
</cp:coreProperties>
</file>