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5.eifelh" sheetId="11" r:id="rId1"/>
  </sheets>
  <calcPr calcId="181029"/>
</workbook>
</file>

<file path=xl/calcChain.xml><?xml version="1.0" encoding="utf-8"?>
<calcChain xmlns="http://schemas.openxmlformats.org/spreadsheetml/2006/main">
  <c r="B14" i="11"/>
  <c r="B27"/>
  <c r="B17"/>
  <c r="B11"/>
  <c r="B26"/>
  <c r="B25"/>
  <c r="B19"/>
  <c r="B20"/>
  <c r="E28"/>
  <c r="F28"/>
  <c r="G28"/>
  <c r="H28"/>
  <c r="I28"/>
  <c r="J28"/>
  <c r="K28"/>
  <c r="L28"/>
  <c r="M28"/>
  <c r="N28"/>
  <c r="D28"/>
  <c r="C28"/>
  <c r="B21"/>
  <c r="B22"/>
  <c r="B28"/>
  <c r="B23"/>
  <c r="B24"/>
  <c r="N18"/>
  <c r="E18"/>
  <c r="F18"/>
  <c r="G18"/>
  <c r="H18"/>
  <c r="I18"/>
  <c r="J18"/>
  <c r="K18"/>
  <c r="L18"/>
  <c r="M18"/>
  <c r="D18"/>
  <c r="C18"/>
  <c r="B13"/>
  <c r="B12"/>
  <c r="B10"/>
  <c r="B18"/>
</calcChain>
</file>

<file path=xl/sharedStrings.xml><?xml version="1.0" encoding="utf-8"?>
<sst xmlns="http://schemas.openxmlformats.org/spreadsheetml/2006/main" count="51" uniqueCount="51">
  <si>
    <t>Megnevezés</t>
  </si>
  <si>
    <t>Előir.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</si>
  <si>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</si>
  <si>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</si>
  <si>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</si>
  <si>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</si>
  <si>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</si>
  <si>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</si>
  <si>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</si>
  <si>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</si>
  <si>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</si>
  <si>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</si>
  <si>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</si>
  <si>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</si>
  <si>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5. melléklet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</si>
  <si>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</si>
  <si>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</si>
  <si>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</si>
  <si>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</si>
  <si>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</si>
  <si>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</si>
  <si>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</si>
  <si>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</si>
  <si>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</si>
  <si>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</si>
  <si>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</si>
  <si>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</si>
  <si>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</si>
  <si>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</si>
  <si>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1. Működési célú tám. áh. belülről</t>
  </si>
  <si>
    <t xml:space="preserve"> 2. Felhalmozási célú tám. áh. belülről</t>
  </si>
  <si>
    <t xml:space="preserve"> 3. Közhatalmi bevételek</t>
  </si>
  <si>
    <t xml:space="preserve"> 4. Működési bevételek</t>
  </si>
  <si>
    <t xml:space="preserve"> 5. Felhalmozási bevételek</t>
  </si>
  <si>
    <t xml:space="preserve"> 6. Működési célú átvett pénzeszközök</t>
  </si>
  <si>
    <t xml:space="preserve"> 7. Felhalmozási célú átvett pénzeszközök</t>
  </si>
  <si>
    <t xml:space="preserve"> 8. Finanszírozási bevételek</t>
  </si>
  <si>
    <t xml:space="preserve"> 9. BEVÉTELEK ÖSSZESEN:</t>
  </si>
  <si>
    <t xml:space="preserve"> 10. Személyi juttatások</t>
  </si>
  <si>
    <t xml:space="preserve"> 11. M.a. terh.járulékok és szoc.hjár adó</t>
  </si>
  <si>
    <t xml:space="preserve"> 12. Dologi kiadások</t>
  </si>
  <si>
    <t xml:space="preserve"> 13. Ellátottak pénzbeli juttatásai</t>
  </si>
  <si>
    <t xml:space="preserve"> 14. Egyéb működési célú kiadások</t>
  </si>
  <si>
    <t xml:space="preserve"> 15. Beruházások</t>
  </si>
  <si>
    <t xml:space="preserve"> 16. Felújítások</t>
  </si>
  <si>
    <t xml:space="preserve"> 17. Egyéb felhalmozási célú kiadások</t>
  </si>
  <si>
    <t xml:space="preserve"> 18. Finanszírozási kiadások</t>
  </si>
  <si>
    <t xml:space="preserve"> 19. KIADÁSOK ÖSSZESEN:</t>
  </si>
  <si>
    <t>forintban</t>
  </si>
  <si>
    <t>2021. évi előirányzat felhasználási terv</t>
  </si>
  <si>
    <t>Iszkáz Község Önkormányzata 2021. évi költségvetéséről szóló 4/2021. (II.16.) önkormányzati rendelethez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</si>
</sst>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0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3" fontId="6" fillId="0" borderId="1" xfId="0" applyNumberFormat="1" applyFont="1" applyBorder="1" applyAlignment="1">
      <alignment horizontal="right" wrapText="1"/>
    </xf>
    <xf numFmtId="0" fontId="0" fillId="0" borderId="2" xfId="0" applyBorder="1"/>
    <xf numFmtId="0" fontId="2" fillId="0" borderId="2" xfId="0" applyFont="1" applyBorder="1" applyAlignment="1">
      <alignment horizontal="justify"/>
    </xf>
    <xf numFmtId="0" fontId="5" fillId="0" borderId="3" xfId="0" applyFont="1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5" fillId="0" borderId="6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wrapText="1"/>
    </xf>
    <xf numFmtId="3" fontId="5" fillId="0" borderId="17" xfId="0" applyNumberFormat="1" applyFont="1" applyBorder="1" applyAlignment="1">
      <alignment horizontal="right" wrapText="1"/>
    </xf>
    <xf numFmtId="3" fontId="5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N29"/>
  <sheetViews>
    <sheetView tabSelected="1" zoomScale="85" workbookViewId="0">
      <selection activeCell="B33" sqref="B33"/>
    </sheetView>
  </sheetViews>
  <sheetFormatPr defaultRowHeight="12.75"/>
  <cols>
    <col min="1" max="1" width="34.85546875" customWidth="1"/>
    <col min="2" max="3" width="10.7109375" customWidth="1"/>
    <col min="4" max="4" width="9.7109375" customWidth="1"/>
    <col min="5" max="5" width="10.5703125" customWidth="1"/>
    <col min="6" max="6" width="10" customWidth="1"/>
    <col min="7" max="7" width="10.7109375" customWidth="1"/>
    <col min="8" max="10" width="9.7109375" customWidth="1"/>
    <col min="11" max="11" width="10.28515625" customWidth="1"/>
    <col min="12" max="13" width="9.7109375" customWidth="1"/>
    <col min="14" max="14" width="10.42578125" customWidth="1"/>
    <col min="15" max="15" width="3.7109375" customWidth="1"/>
  </cols>
  <sheetData>
    <row r="1" spans="1:14" ht="15.75">
      <c r="L1" s="39" t="s">
        <v>14</v>
      </c>
      <c r="M1" s="39"/>
      <c r="N1" s="39"/>
    </row>
    <row r="3" spans="1:14" ht="15.7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8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41" t="s">
        <v>49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7.5" customHeight="1">
      <c r="A6" s="2"/>
      <c r="F6" s="1"/>
    </row>
    <row r="7" spans="1:14" ht="16.5" thickBo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42" t="s">
        <v>48</v>
      </c>
      <c r="N7" s="42"/>
    </row>
    <row r="8" spans="1:14" s="38" customFormat="1" ht="15.75" thickTop="1">
      <c r="A8" s="33" t="s">
        <v>15</v>
      </c>
      <c r="B8" s="34" t="s">
        <v>16</v>
      </c>
      <c r="C8" s="35" t="s">
        <v>17</v>
      </c>
      <c r="D8" s="36" t="s">
        <v>18</v>
      </c>
      <c r="E8" s="34" t="s">
        <v>19</v>
      </c>
      <c r="F8" s="35" t="s">
        <v>20</v>
      </c>
      <c r="G8" s="36" t="s">
        <v>21</v>
      </c>
      <c r="H8" s="34" t="s">
        <v>22</v>
      </c>
      <c r="I8" s="34" t="s">
        <v>23</v>
      </c>
      <c r="J8" s="35" t="s">
        <v>24</v>
      </c>
      <c r="K8" s="34" t="s">
        <v>25</v>
      </c>
      <c r="L8" s="35" t="s">
        <v>26</v>
      </c>
      <c r="M8" s="36" t="s">
        <v>27</v>
      </c>
      <c r="N8" s="37" t="s">
        <v>28</v>
      </c>
    </row>
    <row r="9" spans="1:14" ht="33" customHeight="1" thickBot="1">
      <c r="A9" s="30" t="s">
        <v>0</v>
      </c>
      <c r="B9" s="31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31" t="s">
        <v>10</v>
      </c>
      <c r="L9" s="31" t="s">
        <v>11</v>
      </c>
      <c r="M9" s="31" t="s">
        <v>12</v>
      </c>
      <c r="N9" s="32" t="s">
        <v>13</v>
      </c>
    </row>
    <row r="10" spans="1:14" s="3" customFormat="1" ht="18" customHeight="1" thickTop="1">
      <c r="A10" s="8" t="s">
        <v>29</v>
      </c>
      <c r="B10" s="5">
        <f>SUM(C10:N10)</f>
        <v>36002655</v>
      </c>
      <c r="C10" s="9">
        <v>3000222</v>
      </c>
      <c r="D10" s="9">
        <v>3000222</v>
      </c>
      <c r="E10" s="9">
        <v>3000222</v>
      </c>
      <c r="F10" s="9">
        <v>3000221</v>
      </c>
      <c r="G10" s="9">
        <v>3000221</v>
      </c>
      <c r="H10" s="9">
        <v>3000221</v>
      </c>
      <c r="I10" s="9">
        <v>3000221</v>
      </c>
      <c r="J10" s="9">
        <v>3000221</v>
      </c>
      <c r="K10" s="9">
        <v>3000221</v>
      </c>
      <c r="L10" s="9">
        <v>3000221</v>
      </c>
      <c r="M10" s="9">
        <v>3000221</v>
      </c>
      <c r="N10" s="9">
        <v>3000221</v>
      </c>
    </row>
    <row r="11" spans="1:14" s="3" customFormat="1" ht="18" customHeight="1">
      <c r="A11" s="8" t="s">
        <v>30</v>
      </c>
      <c r="B11" s="5">
        <f>SUM(C11:N11)</f>
        <v>6176330</v>
      </c>
      <c r="C11" s="10"/>
      <c r="D11" s="10"/>
      <c r="E11" s="10"/>
      <c r="F11" s="10">
        <v>4999993</v>
      </c>
      <c r="G11" s="10">
        <v>1176337</v>
      </c>
      <c r="H11" s="10"/>
      <c r="I11" s="10"/>
      <c r="J11" s="10"/>
      <c r="K11" s="10"/>
      <c r="L11" s="10"/>
      <c r="M11" s="10"/>
      <c r="N11" s="11"/>
    </row>
    <row r="12" spans="1:14" s="4" customFormat="1" ht="15.95" customHeight="1">
      <c r="A12" s="12" t="s">
        <v>31</v>
      </c>
      <c r="B12" s="5">
        <f>SUM(C12:N12)</f>
        <v>1015000</v>
      </c>
      <c r="C12" s="14">
        <v>84584</v>
      </c>
      <c r="D12" s="14">
        <v>84584</v>
      </c>
      <c r="E12" s="14">
        <v>84584</v>
      </c>
      <c r="F12" s="14">
        <v>84584</v>
      </c>
      <c r="G12" s="14">
        <v>84583</v>
      </c>
      <c r="H12" s="14">
        <v>84583</v>
      </c>
      <c r="I12" s="14">
        <v>84583</v>
      </c>
      <c r="J12" s="14">
        <v>84583</v>
      </c>
      <c r="K12" s="14">
        <v>84583</v>
      </c>
      <c r="L12" s="14">
        <v>84583</v>
      </c>
      <c r="M12" s="14">
        <v>84583</v>
      </c>
      <c r="N12" s="14">
        <v>84583</v>
      </c>
    </row>
    <row r="13" spans="1:14" s="4" customFormat="1" ht="15.95" customHeight="1">
      <c r="A13" s="12" t="s">
        <v>32</v>
      </c>
      <c r="B13" s="5">
        <f>SUM(C13:N13)</f>
        <v>3396000</v>
      </c>
      <c r="C13" s="14">
        <v>283000</v>
      </c>
      <c r="D13" s="14">
        <v>283000</v>
      </c>
      <c r="E13" s="14">
        <v>283000</v>
      </c>
      <c r="F13" s="14">
        <v>283000</v>
      </c>
      <c r="G13" s="14">
        <v>283000</v>
      </c>
      <c r="H13" s="14">
        <v>283000</v>
      </c>
      <c r="I13" s="14">
        <v>283000</v>
      </c>
      <c r="J13" s="14">
        <v>283000</v>
      </c>
      <c r="K13" s="14">
        <v>283000</v>
      </c>
      <c r="L13" s="14">
        <v>283000</v>
      </c>
      <c r="M13" s="14">
        <v>283000</v>
      </c>
      <c r="N13" s="14">
        <v>283000</v>
      </c>
    </row>
    <row r="14" spans="1:14" s="4" customFormat="1" ht="15.95" customHeight="1">
      <c r="A14" s="12" t="s">
        <v>33</v>
      </c>
      <c r="B14" s="5">
        <f>SUM(C14:N14)</f>
        <v>0</v>
      </c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6"/>
    </row>
    <row r="15" spans="1:14" s="4" customFormat="1" ht="15.95" customHeight="1">
      <c r="A15" s="12" t="s">
        <v>34</v>
      </c>
      <c r="B15" s="5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6"/>
    </row>
    <row r="16" spans="1:14" s="4" customFormat="1" ht="30" customHeight="1">
      <c r="A16" s="12" t="s">
        <v>35</v>
      </c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4" customFormat="1" ht="15.95" customHeight="1" thickBot="1">
      <c r="A17" s="17" t="s">
        <v>36</v>
      </c>
      <c r="B17" s="18">
        <f>SUM(C17:N17)</f>
        <v>43316185</v>
      </c>
      <c r="C17" s="19">
        <v>42316185</v>
      </c>
      <c r="D17" s="19">
        <v>100000</v>
      </c>
      <c r="E17" s="19">
        <v>100000</v>
      </c>
      <c r="F17" s="19">
        <v>100000</v>
      </c>
      <c r="G17" s="19">
        <v>100000</v>
      </c>
      <c r="H17" s="19">
        <v>100000</v>
      </c>
      <c r="I17" s="19">
        <v>100000</v>
      </c>
      <c r="J17" s="19">
        <v>100000</v>
      </c>
      <c r="K17" s="19">
        <v>100000</v>
      </c>
      <c r="L17" s="19">
        <v>100000</v>
      </c>
      <c r="M17" s="19">
        <v>100000</v>
      </c>
      <c r="N17" s="20"/>
    </row>
    <row r="18" spans="1:14" s="4" customFormat="1" ht="20.100000000000001" customHeight="1" thickBot="1">
      <c r="A18" s="21" t="s">
        <v>37</v>
      </c>
      <c r="B18" s="22">
        <f>SUM(B10:B17)</f>
        <v>89906170</v>
      </c>
      <c r="C18" s="23">
        <f>SUM(C10:C17)</f>
        <v>45683991</v>
      </c>
      <c r="D18" s="23">
        <f>SUM(D10:D17)</f>
        <v>3467806</v>
      </c>
      <c r="E18" s="23">
        <f t="shared" ref="E18:N18" si="0">SUM(E10:E17)</f>
        <v>3467806</v>
      </c>
      <c r="F18" s="23">
        <f t="shared" si="0"/>
        <v>8467798</v>
      </c>
      <c r="G18" s="23">
        <f t="shared" si="0"/>
        <v>4644141</v>
      </c>
      <c r="H18" s="23">
        <f t="shared" si="0"/>
        <v>3467804</v>
      </c>
      <c r="I18" s="23">
        <f t="shared" si="0"/>
        <v>3467804</v>
      </c>
      <c r="J18" s="23">
        <f t="shared" si="0"/>
        <v>3467804</v>
      </c>
      <c r="K18" s="23">
        <f t="shared" si="0"/>
        <v>3467804</v>
      </c>
      <c r="L18" s="23">
        <f t="shared" si="0"/>
        <v>3467804</v>
      </c>
      <c r="M18" s="23">
        <f t="shared" si="0"/>
        <v>3467804</v>
      </c>
      <c r="N18" s="24">
        <f t="shared" si="0"/>
        <v>3367804</v>
      </c>
    </row>
    <row r="19" spans="1:14" s="3" customFormat="1" ht="18" customHeight="1" thickTop="1">
      <c r="A19" s="25" t="s">
        <v>38</v>
      </c>
      <c r="B19" s="5">
        <f t="shared" ref="B19:B25" si="1">SUM(C19:N19)</f>
        <v>14164980</v>
      </c>
      <c r="C19" s="26">
        <v>1180415</v>
      </c>
      <c r="D19" s="26">
        <v>1180415</v>
      </c>
      <c r="E19" s="26">
        <v>1180415</v>
      </c>
      <c r="F19" s="26">
        <v>1180415</v>
      </c>
      <c r="G19" s="26">
        <v>1180415</v>
      </c>
      <c r="H19" s="26">
        <v>1180415</v>
      </c>
      <c r="I19" s="26">
        <v>1180415</v>
      </c>
      <c r="J19" s="26">
        <v>1180415</v>
      </c>
      <c r="K19" s="26">
        <v>1180415</v>
      </c>
      <c r="L19" s="26">
        <v>1180415</v>
      </c>
      <c r="M19" s="26">
        <v>1180415</v>
      </c>
      <c r="N19" s="26">
        <v>1180415</v>
      </c>
    </row>
    <row r="20" spans="1:14" s="4" customFormat="1" ht="15.95" customHeight="1">
      <c r="A20" s="12" t="s">
        <v>39</v>
      </c>
      <c r="B20" s="13">
        <f t="shared" si="1"/>
        <v>1751774</v>
      </c>
      <c r="C20" s="14">
        <v>145982</v>
      </c>
      <c r="D20" s="14">
        <v>145982</v>
      </c>
      <c r="E20" s="14">
        <v>145981</v>
      </c>
      <c r="F20" s="14">
        <v>145981</v>
      </c>
      <c r="G20" s="14">
        <v>145981</v>
      </c>
      <c r="H20" s="14">
        <v>145981</v>
      </c>
      <c r="I20" s="14">
        <v>145981</v>
      </c>
      <c r="J20" s="14">
        <v>145981</v>
      </c>
      <c r="K20" s="14">
        <v>145981</v>
      </c>
      <c r="L20" s="14">
        <v>145981</v>
      </c>
      <c r="M20" s="14">
        <v>145981</v>
      </c>
      <c r="N20" s="14">
        <v>145981</v>
      </c>
    </row>
    <row r="21" spans="1:14" s="4" customFormat="1" ht="15.95" customHeight="1">
      <c r="A21" s="12" t="s">
        <v>40</v>
      </c>
      <c r="B21" s="13">
        <f t="shared" si="1"/>
        <v>18203616</v>
      </c>
      <c r="C21" s="14">
        <v>1516968</v>
      </c>
      <c r="D21" s="14">
        <v>1516968</v>
      </c>
      <c r="E21" s="14">
        <v>1516968</v>
      </c>
      <c r="F21" s="14">
        <v>1516968</v>
      </c>
      <c r="G21" s="14">
        <v>1516968</v>
      </c>
      <c r="H21" s="14">
        <v>1516968</v>
      </c>
      <c r="I21" s="14">
        <v>1516968</v>
      </c>
      <c r="J21" s="14">
        <v>1516968</v>
      </c>
      <c r="K21" s="14">
        <v>1516968</v>
      </c>
      <c r="L21" s="14">
        <v>1516968</v>
      </c>
      <c r="M21" s="14">
        <v>1516968</v>
      </c>
      <c r="N21" s="14">
        <v>1516968</v>
      </c>
    </row>
    <row r="22" spans="1:14" s="4" customFormat="1" ht="15.95" customHeight="1">
      <c r="A22" s="12" t="s">
        <v>41</v>
      </c>
      <c r="B22" s="13">
        <f t="shared" si="1"/>
        <v>4621400</v>
      </c>
      <c r="C22" s="14">
        <v>293450</v>
      </c>
      <c r="D22" s="14">
        <v>393450</v>
      </c>
      <c r="E22" s="14">
        <v>393450</v>
      </c>
      <c r="F22" s="14">
        <v>393450</v>
      </c>
      <c r="G22" s="14">
        <v>393450</v>
      </c>
      <c r="H22" s="14">
        <v>393450</v>
      </c>
      <c r="I22" s="14">
        <v>393450</v>
      </c>
      <c r="J22" s="14">
        <v>393450</v>
      </c>
      <c r="K22" s="14">
        <v>393450</v>
      </c>
      <c r="L22" s="14">
        <v>393450</v>
      </c>
      <c r="M22" s="14">
        <v>393450</v>
      </c>
      <c r="N22" s="14">
        <v>393450</v>
      </c>
    </row>
    <row r="23" spans="1:14" s="4" customFormat="1" ht="15.95" customHeight="1">
      <c r="A23" s="12" t="s">
        <v>42</v>
      </c>
      <c r="B23" s="13">
        <f t="shared" si="1"/>
        <v>5385755</v>
      </c>
      <c r="C23" s="14">
        <v>540479</v>
      </c>
      <c r="D23" s="14">
        <v>440479</v>
      </c>
      <c r="E23" s="14">
        <v>440479</v>
      </c>
      <c r="F23" s="14">
        <v>440479</v>
      </c>
      <c r="G23" s="14">
        <v>440479</v>
      </c>
      <c r="H23" s="14">
        <v>440480</v>
      </c>
      <c r="I23" s="14">
        <v>440480</v>
      </c>
      <c r="J23" s="14">
        <v>440480</v>
      </c>
      <c r="K23" s="14">
        <v>440480</v>
      </c>
      <c r="L23" s="14">
        <v>440480</v>
      </c>
      <c r="M23" s="14">
        <v>440480</v>
      </c>
      <c r="N23" s="14">
        <v>440480</v>
      </c>
    </row>
    <row r="24" spans="1:14" s="4" customFormat="1" ht="15.95" customHeight="1">
      <c r="A24" s="12" t="s">
        <v>43</v>
      </c>
      <c r="B24" s="13">
        <f t="shared" si="1"/>
        <v>2754800</v>
      </c>
      <c r="C24" s="14"/>
      <c r="D24" s="14"/>
      <c r="E24" s="14"/>
      <c r="F24" s="14">
        <v>1469000</v>
      </c>
      <c r="G24" s="14">
        <v>495300</v>
      </c>
      <c r="H24" s="14">
        <v>150000</v>
      </c>
      <c r="I24" s="14">
        <v>300000</v>
      </c>
      <c r="J24" s="14"/>
      <c r="K24" s="15">
        <v>340500</v>
      </c>
      <c r="L24" s="15"/>
      <c r="M24" s="15"/>
      <c r="N24" s="16"/>
    </row>
    <row r="25" spans="1:14" s="4" customFormat="1" ht="15.95" customHeight="1">
      <c r="A25" s="12" t="s">
        <v>44</v>
      </c>
      <c r="B25" s="13">
        <f t="shared" si="1"/>
        <v>40054104</v>
      </c>
      <c r="C25" s="14"/>
      <c r="D25" s="14"/>
      <c r="E25" s="14">
        <v>750000</v>
      </c>
      <c r="F25" s="14">
        <v>6534059</v>
      </c>
      <c r="G25" s="14">
        <v>29570045</v>
      </c>
      <c r="H25" s="14"/>
      <c r="I25" s="14"/>
      <c r="J25" s="14"/>
      <c r="K25" s="15"/>
      <c r="L25" s="15">
        <v>2600000</v>
      </c>
      <c r="M25" s="15">
        <v>600000</v>
      </c>
      <c r="N25" s="16"/>
    </row>
    <row r="26" spans="1:14" s="4" customFormat="1" ht="15.95" customHeight="1">
      <c r="A26" s="12" t="s">
        <v>45</v>
      </c>
      <c r="B26" s="13">
        <f>SUM(C26:N26)</f>
        <v>750336</v>
      </c>
      <c r="C26" s="14"/>
      <c r="D26" s="14">
        <v>750336</v>
      </c>
      <c r="E26" s="14"/>
      <c r="F26" s="14"/>
      <c r="G26" s="14"/>
      <c r="H26" s="14"/>
      <c r="I26" s="14"/>
      <c r="J26" s="14"/>
      <c r="K26" s="15"/>
      <c r="L26" s="15"/>
      <c r="M26" s="15"/>
      <c r="N26" s="16"/>
    </row>
    <row r="27" spans="1:14" s="4" customFormat="1" ht="15.95" customHeight="1" thickBot="1">
      <c r="A27" s="17" t="s">
        <v>46</v>
      </c>
      <c r="B27" s="13">
        <f>SUM(C27:N27)</f>
        <v>2219405</v>
      </c>
      <c r="C27" s="27">
        <v>1219405</v>
      </c>
      <c r="D27" s="19">
        <v>100000</v>
      </c>
      <c r="E27" s="19">
        <v>100000</v>
      </c>
      <c r="F27" s="19">
        <v>100000</v>
      </c>
      <c r="G27" s="19">
        <v>100000</v>
      </c>
      <c r="H27" s="19">
        <v>100000</v>
      </c>
      <c r="I27" s="19">
        <v>100000</v>
      </c>
      <c r="J27" s="19">
        <v>100000</v>
      </c>
      <c r="K27" s="19">
        <v>100000</v>
      </c>
      <c r="L27" s="19">
        <v>100000</v>
      </c>
      <c r="M27" s="19">
        <v>100000</v>
      </c>
      <c r="N27" s="20"/>
    </row>
    <row r="28" spans="1:14" s="4" customFormat="1" ht="20.100000000000001" customHeight="1" thickBot="1">
      <c r="A28" s="28" t="s">
        <v>47</v>
      </c>
      <c r="B28" s="22">
        <f>SUM(B19:B27)</f>
        <v>89906170</v>
      </c>
      <c r="C28" s="29">
        <f>SUM(C19:C27)</f>
        <v>4896699</v>
      </c>
      <c r="D28" s="23">
        <f>SUM(D19:D27)</f>
        <v>4527630</v>
      </c>
      <c r="E28" s="23">
        <f t="shared" ref="E28:M28" si="2">SUM(E19:E27)</f>
        <v>4527293</v>
      </c>
      <c r="F28" s="23">
        <f t="shared" si="2"/>
        <v>11780352</v>
      </c>
      <c r="G28" s="23">
        <f t="shared" si="2"/>
        <v>33842638</v>
      </c>
      <c r="H28" s="23">
        <f t="shared" si="2"/>
        <v>3927294</v>
      </c>
      <c r="I28" s="23">
        <f t="shared" si="2"/>
        <v>4077294</v>
      </c>
      <c r="J28" s="23">
        <f t="shared" si="2"/>
        <v>3777294</v>
      </c>
      <c r="K28" s="23">
        <f t="shared" si="2"/>
        <v>4117794</v>
      </c>
      <c r="L28" s="23">
        <f t="shared" si="2"/>
        <v>6377294</v>
      </c>
      <c r="M28" s="23">
        <f t="shared" si="2"/>
        <v>4377294</v>
      </c>
      <c r="N28" s="24">
        <f>SUM(N19:N27)</f>
        <v>3677294</v>
      </c>
    </row>
    <row r="29" spans="1:14" ht="25.5" customHeight="1" thickTop="1"/>
  </sheetData>
  <mergeCells count="4">
    <mergeCell ref="L1:N1"/>
    <mergeCell ref="A3:N3"/>
    <mergeCell ref="A5:N5"/>
    <mergeCell ref="M7:N7"/>
  </mergeCells>
  <phoneticPr fontId="4" type="noConversion"/>
  <pageMargins left="0.19685039370078741" right="0.19685039370078741" top="0.62992125984251968" bottom="0.27559055118110237" header="0.19685039370078741" footer="0.35433070866141736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5.eifelh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2021-02-15T11:53:16Z</cp:lastPrinted>
  <dcterms:created xsi:type="dcterms:W3CDTF">2007-11-03T19:26:25Z</dcterms:created>
  <dcterms:modified xsi:type="dcterms:W3CDTF">2021-06-09T12:17:58Z</dcterms:modified>
</cp:coreProperties>
</file>