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/>
  </bookViews>
  <sheets>
    <sheet name="1.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1" i="1" s="1"/>
  <c r="C15" i="1"/>
  <c r="C19" i="1"/>
  <c r="C23" i="1"/>
  <c r="C29" i="1"/>
  <c r="C35" i="1" s="1"/>
  <c r="C33" i="1"/>
</calcChain>
</file>

<file path=xl/sharedStrings.xml><?xml version="1.0" encoding="utf-8"?>
<sst xmlns="http://schemas.openxmlformats.org/spreadsheetml/2006/main" count="48" uniqueCount="46">
  <si>
    <t>KIADÁSOK összesen:</t>
  </si>
  <si>
    <t>Finanszírozási kiadások</t>
  </si>
  <si>
    <t>K9</t>
  </si>
  <si>
    <t>Egyéb felhalmozási célú kiadások</t>
  </si>
  <si>
    <t>K8</t>
  </si>
  <si>
    <t>Felújítások</t>
  </si>
  <si>
    <t>K7</t>
  </si>
  <si>
    <t>Beruházások</t>
  </si>
  <si>
    <t>K6</t>
  </si>
  <si>
    <t>Felhalmozási kiadások összesen:</t>
  </si>
  <si>
    <t>Egyéb működési célú kiadások</t>
  </si>
  <si>
    <t>K5</t>
  </si>
  <si>
    <t>Ellátottak pénzbeli juttatásai</t>
  </si>
  <si>
    <t>K4</t>
  </si>
  <si>
    <t>Dologi kiadások</t>
  </si>
  <si>
    <t>K3</t>
  </si>
  <si>
    <t>Munkaadót terhelő járulékok és szociális hozzájárulási adó</t>
  </si>
  <si>
    <t>K2</t>
  </si>
  <si>
    <t>Személyi juttatás</t>
  </si>
  <si>
    <t>K1</t>
  </si>
  <si>
    <t>Működési kiadások összesen:</t>
  </si>
  <si>
    <t>BEVÉTELEK összesen:</t>
  </si>
  <si>
    <t>Finanszírozási bevételek</t>
  </si>
  <si>
    <t>B8</t>
  </si>
  <si>
    <t>Felhalmozási célú átvett pénzeszközök</t>
  </si>
  <si>
    <t>B7</t>
  </si>
  <si>
    <t>Felhalmozási bevételek</t>
  </si>
  <si>
    <t>B5</t>
  </si>
  <si>
    <t>Felhalmozási célú támogatások államháztartáson belülről</t>
  </si>
  <si>
    <t>B2</t>
  </si>
  <si>
    <t>Felhalmozási bevételek összesen:</t>
  </si>
  <si>
    <t>Működési célú átvett pénzeszközök</t>
  </si>
  <si>
    <t>B6</t>
  </si>
  <si>
    <t>Működési bevételek</t>
  </si>
  <si>
    <t>B4</t>
  </si>
  <si>
    <t>Közhatalmi bevételek</t>
  </si>
  <si>
    <t>B3</t>
  </si>
  <si>
    <t>Működési célú támogatások államháztartáson belülről</t>
  </si>
  <si>
    <t>B1</t>
  </si>
  <si>
    <t>Működési bevételek összesen:</t>
  </si>
  <si>
    <t>Eredeti előirányzat</t>
  </si>
  <si>
    <t>Megnevezés</t>
  </si>
  <si>
    <t>forint</t>
  </si>
  <si>
    <t xml:space="preserve">2021. évi költségvetés összevont mérlege </t>
  </si>
  <si>
    <t>Káptalantóti Község Önkormányzata</t>
  </si>
  <si>
    <t xml:space="preserve"> 1  .melléklet az 1./2021.(II.18.)önkormányzati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</si>
</sst>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2" borderId="1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1" fillId="2" borderId="3" xfId="0" applyFont="1" applyFill="1" applyBorder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0" fontId="1" fillId="2" borderId="4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4" fillId="0" borderId="8" xfId="0" applyFont="1" applyBorder="1" applyAlignment="1">
      <alignment horizontal="center" wrapText="1"/>
    </xf>
    <xf numFmtId="0" fontId="3" fillId="0" borderId="9" xfId="0" applyFont="1" applyBorder="1"/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A2" sqref="A2:C2"/>
    </sheetView>
  </sheetViews>
  <sheetFormatPr defaultRowHeight="15" x14ac:dyDescent="0.25"/>
  <cols>
    <col min="1" max="1" width="5.140625" customWidth="1"/>
    <col min="2" max="2" width="51.7109375" customWidth="1"/>
    <col min="3" max="3" width="12.7109375" customWidth="1"/>
  </cols>
  <sheetData>
    <row r="1" spans="1:3" ht="15.75" x14ac:dyDescent="0.25">
      <c r="A1" s="34"/>
      <c r="B1" s="31"/>
      <c r="C1" s="31"/>
    </row>
    <row r="2" spans="1:3" x14ac:dyDescent="0.25">
      <c r="A2" s="33" t="s">
        <v>45</v>
      </c>
      <c r="B2" s="33"/>
      <c r="C2" s="33"/>
    </row>
    <row r="3" spans="1:3" ht="15.75" x14ac:dyDescent="0.25">
      <c r="A3" s="32" t="s">
        <v>44</v>
      </c>
      <c r="B3" s="31"/>
      <c r="C3" s="31"/>
    </row>
    <row r="4" spans="1:3" ht="15.75" x14ac:dyDescent="0.25">
      <c r="A4" s="32" t="s">
        <v>43</v>
      </c>
      <c r="B4" s="31"/>
      <c r="C4" s="31"/>
    </row>
    <row r="5" spans="1:3" ht="15.75" x14ac:dyDescent="0.25">
      <c r="A5" s="30"/>
      <c r="B5" s="30"/>
      <c r="C5" s="30"/>
    </row>
    <row r="6" spans="1:3" ht="15.75" x14ac:dyDescent="0.25">
      <c r="A6" s="29"/>
      <c r="B6" s="29"/>
      <c r="C6" s="28" t="s">
        <v>42</v>
      </c>
    </row>
    <row r="7" spans="1:3" x14ac:dyDescent="0.25">
      <c r="A7" s="27" t="s">
        <v>41</v>
      </c>
      <c r="B7" s="26"/>
      <c r="C7" s="25" t="s">
        <v>40</v>
      </c>
    </row>
    <row r="8" spans="1:3" x14ac:dyDescent="0.25">
      <c r="A8" s="24"/>
      <c r="B8" s="23"/>
      <c r="C8" s="22"/>
    </row>
    <row r="9" spans="1:3" x14ac:dyDescent="0.25">
      <c r="A9" s="21">
        <v>1</v>
      </c>
      <c r="B9" s="20">
        <v>2</v>
      </c>
      <c r="C9" s="19">
        <v>3</v>
      </c>
    </row>
    <row r="10" spans="1:3" ht="15.75" x14ac:dyDescent="0.25">
      <c r="A10" s="18" t="s">
        <v>39</v>
      </c>
      <c r="B10" s="12"/>
      <c r="C10" s="17">
        <f>SUM(C11:C14)</f>
        <v>40341424</v>
      </c>
    </row>
    <row r="11" spans="1:3" ht="15.75" x14ac:dyDescent="0.25">
      <c r="A11" s="6" t="s">
        <v>38</v>
      </c>
      <c r="B11" s="8" t="s">
        <v>37</v>
      </c>
      <c r="C11" s="4">
        <v>28775424</v>
      </c>
    </row>
    <row r="12" spans="1:3" ht="15.75" x14ac:dyDescent="0.25">
      <c r="A12" s="6" t="s">
        <v>36</v>
      </c>
      <c r="B12" s="8" t="s">
        <v>35</v>
      </c>
      <c r="C12" s="4">
        <v>9260000</v>
      </c>
    </row>
    <row r="13" spans="1:3" ht="15.75" x14ac:dyDescent="0.25">
      <c r="A13" s="6" t="s">
        <v>34</v>
      </c>
      <c r="B13" s="8" t="s">
        <v>33</v>
      </c>
      <c r="C13" s="4">
        <v>2306000</v>
      </c>
    </row>
    <row r="14" spans="1:3" ht="15.75" x14ac:dyDescent="0.25">
      <c r="A14" s="6" t="s">
        <v>32</v>
      </c>
      <c r="B14" s="8" t="s">
        <v>31</v>
      </c>
      <c r="C14" s="4">
        <v>0</v>
      </c>
    </row>
    <row r="15" spans="1:3" ht="15.75" x14ac:dyDescent="0.25">
      <c r="A15" s="3" t="s">
        <v>30</v>
      </c>
      <c r="B15" s="2"/>
      <c r="C15" s="1">
        <f>SUM(C16:C18)</f>
        <v>14599999</v>
      </c>
    </row>
    <row r="16" spans="1:3" ht="15.75" x14ac:dyDescent="0.25">
      <c r="A16" s="6" t="s">
        <v>29</v>
      </c>
      <c r="B16" s="5" t="s">
        <v>28</v>
      </c>
      <c r="C16" s="4">
        <v>11703998</v>
      </c>
    </row>
    <row r="17" spans="1:3" ht="15.75" x14ac:dyDescent="0.25">
      <c r="A17" s="6" t="s">
        <v>27</v>
      </c>
      <c r="B17" s="8" t="s">
        <v>26</v>
      </c>
      <c r="C17" s="4">
        <v>2280000</v>
      </c>
    </row>
    <row r="18" spans="1:3" ht="15.75" x14ac:dyDescent="0.25">
      <c r="A18" s="6" t="s">
        <v>25</v>
      </c>
      <c r="B18" s="8" t="s">
        <v>24</v>
      </c>
      <c r="C18" s="4">
        <v>616001</v>
      </c>
    </row>
    <row r="19" spans="1:3" ht="15.75" x14ac:dyDescent="0.25">
      <c r="A19" s="3" t="s">
        <v>22</v>
      </c>
      <c r="B19" s="16"/>
      <c r="C19" s="1">
        <f>SUM(C20)</f>
        <v>24000000</v>
      </c>
    </row>
    <row r="20" spans="1:3" ht="15.75" x14ac:dyDescent="0.25">
      <c r="A20" s="6" t="s">
        <v>23</v>
      </c>
      <c r="B20" s="8" t="s">
        <v>22</v>
      </c>
      <c r="C20" s="4">
        <v>24000000</v>
      </c>
    </row>
    <row r="21" spans="1:3" ht="15.75" x14ac:dyDescent="0.25">
      <c r="A21" s="3" t="s">
        <v>21</v>
      </c>
      <c r="B21" s="2"/>
      <c r="C21" s="1">
        <f>SUM(C10+C15+C19)</f>
        <v>78941423</v>
      </c>
    </row>
    <row r="22" spans="1:3" ht="15.75" x14ac:dyDescent="0.25">
      <c r="A22" s="15"/>
      <c r="B22" s="15"/>
      <c r="C22" s="14"/>
    </row>
    <row r="23" spans="1:3" ht="15.75" x14ac:dyDescent="0.25">
      <c r="A23" s="13" t="s">
        <v>20</v>
      </c>
      <c r="B23" s="12"/>
      <c r="C23" s="1">
        <f>SUM(C24:C28)</f>
        <v>58903308</v>
      </c>
    </row>
    <row r="24" spans="1:3" ht="15.75" x14ac:dyDescent="0.25">
      <c r="A24" s="6" t="s">
        <v>19</v>
      </c>
      <c r="B24" s="8" t="s">
        <v>18</v>
      </c>
      <c r="C24" s="4">
        <v>14719600</v>
      </c>
    </row>
    <row r="25" spans="1:3" ht="15.75" x14ac:dyDescent="0.25">
      <c r="A25" s="6" t="s">
        <v>17</v>
      </c>
      <c r="B25" s="5" t="s">
        <v>16</v>
      </c>
      <c r="C25" s="4">
        <v>1982718</v>
      </c>
    </row>
    <row r="26" spans="1:3" ht="15.75" x14ac:dyDescent="0.25">
      <c r="A26" s="6" t="s">
        <v>15</v>
      </c>
      <c r="B26" s="8" t="s">
        <v>14</v>
      </c>
      <c r="C26" s="4">
        <v>17095000</v>
      </c>
    </row>
    <row r="27" spans="1:3" ht="15.75" x14ac:dyDescent="0.25">
      <c r="A27" s="6" t="s">
        <v>13</v>
      </c>
      <c r="B27" s="8" t="s">
        <v>12</v>
      </c>
      <c r="C27" s="4">
        <v>3580000</v>
      </c>
    </row>
    <row r="28" spans="1:3" ht="15.75" x14ac:dyDescent="0.25">
      <c r="A28" s="6" t="s">
        <v>11</v>
      </c>
      <c r="B28" s="8" t="s">
        <v>10</v>
      </c>
      <c r="C28" s="4">
        <v>21525990</v>
      </c>
    </row>
    <row r="29" spans="1:3" ht="15.75" x14ac:dyDescent="0.25">
      <c r="A29" s="11" t="s">
        <v>9</v>
      </c>
      <c r="B29" s="10"/>
      <c r="C29" s="1">
        <f>SUM(C30:C32)</f>
        <v>19161498</v>
      </c>
    </row>
    <row r="30" spans="1:3" ht="15.75" x14ac:dyDescent="0.25">
      <c r="A30" s="9" t="s">
        <v>8</v>
      </c>
      <c r="B30" s="8" t="s">
        <v>7</v>
      </c>
      <c r="C30" s="4">
        <v>14161499</v>
      </c>
    </row>
    <row r="31" spans="1:3" ht="15.75" x14ac:dyDescent="0.25">
      <c r="A31" s="9" t="s">
        <v>6</v>
      </c>
      <c r="B31" s="8" t="s">
        <v>5</v>
      </c>
      <c r="C31" s="4">
        <v>4999999</v>
      </c>
    </row>
    <row r="32" spans="1:3" ht="15.75" x14ac:dyDescent="0.25">
      <c r="A32" s="6" t="s">
        <v>4</v>
      </c>
      <c r="B32" s="5" t="s">
        <v>3</v>
      </c>
      <c r="C32" s="4">
        <v>0</v>
      </c>
    </row>
    <row r="33" spans="1:3" ht="15.75" x14ac:dyDescent="0.25">
      <c r="A33" s="3" t="s">
        <v>1</v>
      </c>
      <c r="B33" s="7"/>
      <c r="C33" s="1">
        <f>SUM(C34)</f>
        <v>876617</v>
      </c>
    </row>
    <row r="34" spans="1:3" ht="15.75" x14ac:dyDescent="0.25">
      <c r="A34" s="6" t="s">
        <v>2</v>
      </c>
      <c r="B34" s="5" t="s">
        <v>1</v>
      </c>
      <c r="C34" s="4">
        <v>876617</v>
      </c>
    </row>
    <row r="35" spans="1:3" ht="15.75" x14ac:dyDescent="0.25">
      <c r="A35" s="3" t="s">
        <v>0</v>
      </c>
      <c r="B35" s="2"/>
      <c r="C35" s="1">
        <f>SUM(C29,C23,C33)</f>
        <v>78941423</v>
      </c>
    </row>
  </sheetData>
  <mergeCells count="8">
    <mergeCell ref="A10:B10"/>
    <mergeCell ref="A23:B23"/>
    <mergeCell ref="A1:C1"/>
    <mergeCell ref="A2:C2"/>
    <mergeCell ref="A3:C3"/>
    <mergeCell ref="A4:C4"/>
    <mergeCell ref="A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2021-06-15T08:25:26Z</dcterms:created>
  <dcterms:modified xsi:type="dcterms:W3CDTF">2021-06-15T08:25:48Z</dcterms:modified>
</cp:coreProperties>
</file>