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84" i="1"/>
  <c r="F72"/>
  <c r="F40"/>
  <c r="F34"/>
  <c r="F43" s="1"/>
  <c r="F23"/>
  <c r="F17"/>
  <c r="F73" s="1"/>
  <c r="F85" s="1"/>
</calcChain>
</file>

<file path=xl/sharedStrings.xml><?xml version="1.0" encoding="utf-8"?>
<sst xmlns="http://schemas.openxmlformats.org/spreadsheetml/2006/main" count="136" uniqueCount="84">
  <si>
    <t>1. melléklet</t>
  </si>
  <si>
    <t>Karakószörcsök Község Önkormányzata 2021. évi költségvetéséről szóló</t>
  </si>
  <si>
    <t>2/2021. (II.16.) önkormányzati rendelethez</t>
  </si>
  <si>
    <t>B E V É T E L E K</t>
  </si>
  <si>
    <t>forintban</t>
  </si>
  <si>
    <t>A</t>
  </si>
  <si>
    <t>B</t>
  </si>
  <si>
    <t>C</t>
  </si>
  <si>
    <t>D</t>
  </si>
  <si>
    <t>E</t>
  </si>
  <si>
    <t>F</t>
  </si>
  <si>
    <t>Cím-</t>
  </si>
  <si>
    <t>Alcím-</t>
  </si>
  <si>
    <t>Előir.</t>
  </si>
  <si>
    <t>Kiemelt</t>
  </si>
  <si>
    <t>BEVÉTEL MEGNEVEZÉSE</t>
  </si>
  <si>
    <t>2021. évi</t>
  </si>
  <si>
    <t>szám</t>
  </si>
  <si>
    <t>csop.</t>
  </si>
  <si>
    <t>ei. szám</t>
  </si>
  <si>
    <t>előirányzat</t>
  </si>
  <si>
    <t>1.</t>
  </si>
  <si>
    <t>Karakószörcsök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</si>
  <si>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</si>
  <si>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</si>
  <si>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</si>
  <si>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4.</t>
  </si>
  <si>
    <t>Működési bevételek</t>
  </si>
  <si>
    <t xml:space="preserve"> a) közvetített szolgáltatások</t>
  </si>
  <si>
    <t xml:space="preserve"> b) kamatbevételek</t>
  </si>
  <si>
    <t xml:space="preserve"> c) egyéb működési bevétel</t>
  </si>
  <si>
    <t>Önkormányzatok és önk. hivatalok jogalkotó és általános igazgatási tev. összesen:</t>
  </si>
  <si>
    <t>2.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</si>
  <si>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</si>
  <si>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 xml:space="preserve"> a) szolgáltatások ellenértéke - földbér, bérleti díj</t>
  </si>
  <si>
    <t xml:space="preserve"> b) fa eladás</t>
  </si>
  <si>
    <t>Az önk. vagyonnal való gazdálkodással kapcsolatos feladatok össz.:</t>
  </si>
  <si>
    <t>3.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</si>
  <si>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</si>
  <si>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>Működési célú támogatások államháztartáson belülről</t>
  </si>
  <si>
    <t xml:space="preserve"> a) Önkormányzatok működési támogatásai</t>
  </si>
  <si>
    <t xml:space="preserve"> aa) Helyi önkormányzatok működésének általános támogatása</t>
  </si>
  <si>
    <t xml:space="preserve">      település-üzemeltetéshez kapcsolódó feladatellátás tám.</t>
  </si>
  <si>
    <t xml:space="preserve">      egyéb önkormányzati feladatok támogatása</t>
  </si>
  <si>
    <t xml:space="preserve">      lakott külterülettel kapcsolatos feladatok tám.</t>
  </si>
  <si>
    <t xml:space="preserve">      település üzemeltetéshez kapcs. kiegészítés</t>
  </si>
  <si>
    <t xml:space="preserve">     polgármesteri illetmény támogatása</t>
  </si>
  <si>
    <t xml:space="preserve"> ab) települési önk.szoc.,gyermekjóléti és gyermekétk.felad.tám.</t>
  </si>
  <si>
    <t xml:space="preserve">     települési önk.szociális feladatainak egyéb támogatása</t>
  </si>
  <si>
    <t xml:space="preserve">     egyes szociális és gyermekjóléti feladatok tám.</t>
  </si>
  <si>
    <t xml:space="preserve">     falugonndnoki szolgáltatás támogatása</t>
  </si>
  <si>
    <t xml:space="preserve">     rászoruló gyermekek intézményen kívüli szünidei étkeztetésének tám.</t>
  </si>
  <si>
    <t xml:space="preserve"> ac) települési önkormányzatok kulturális feladatainak támogatása</t>
  </si>
  <si>
    <t xml:space="preserve">      könyvtári, közművelődési és múzeumi feladatok tám.</t>
  </si>
  <si>
    <t>Önkormányzatok elszám. a központi költségvetéssel összesen: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</si>
  <si>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</si>
  <si>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 xml:space="preserve"> a) Egyéb működési célú tám. bevételei államházt. belülről</t>
  </si>
  <si>
    <t xml:space="preserve"> aa) Munkaügyi Központ tám.</t>
  </si>
  <si>
    <t>5.</t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</si>
  <si>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</si>
  <si>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6.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</si>
  <si>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</si>
  <si>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 xml:space="preserve">4. </t>
  </si>
  <si>
    <t>a) ellátási díjak - térítési díj</t>
  </si>
  <si>
    <t>7.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</si>
  <si>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</si>
  <si>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t>Közhatalmi bevételek</t>
  </si>
  <si>
    <t xml:space="preserve"> a) értékesítési és forgalmi adók - iparűzési adó</t>
  </si>
  <si>
    <t xml:space="preserve"> b) települési adó</t>
  </si>
  <si>
    <t xml:space="preserve"> c) egyéb közhatalmi bevételek - pótlék</t>
  </si>
  <si>
    <t>Önk. funkcióra nem sorolható bevételei államházt. kívülről összesen:</t>
  </si>
  <si>
    <t>Tárgyévi költségvetési bevételek összesen:</t>
  </si>
  <si>
    <t>Tárgyévi költségvetési hiány:</t>
  </si>
  <si>
    <t>Költségvetési hiány belső finanszírozása:</t>
  </si>
  <si>
    <t>Finanszírozási bevételek</t>
  </si>
  <si>
    <t>Belföldi finanszírozás bevételei</t>
  </si>
  <si>
    <t>Maradvány igénybevétele</t>
  </si>
  <si>
    <t>Előző év költségvetési maradványának igénybevétele</t>
  </si>
  <si>
    <t>Belföldi értékpapírok bevételei</t>
  </si>
  <si>
    <t>Forgatási célú belföldi értékpapírok beváltása, értékesítése</t>
  </si>
  <si>
    <t>Államháztartáson belüli megelőlegezések</t>
  </si>
  <si>
    <t>Közfoglalkoztatotti járulék megelőlegezése</t>
  </si>
  <si>
    <t>Finanszírozási bevételek összesen</t>
  </si>
  <si>
    <t>BEVÉTELEK ÖSSZESEN: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</si>
</sst>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1" fillId="0" borderId="0" xfId="0" applyFont="1" applyAlignme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18" xfId="0" applyFont="1" applyBorder="1" applyAlignment="1">
      <alignment wrapText="1"/>
    </xf>
    <xf numFmtId="3" fontId="4" fillId="0" borderId="19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/>
    <xf numFmtId="3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9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/>
    <xf numFmtId="0" fontId="4" fillId="0" borderId="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/>
    <xf numFmtId="3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4" fillId="0" borderId="24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3" fontId="8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right"/>
    </xf>
    <xf numFmtId="0" fontId="9" fillId="0" borderId="0" xfId="0" applyFont="1" applyAlignment="1"/>
    <xf numFmtId="0" fontId="2" fillId="0" borderId="9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>
      <selection sqref="A1:XFD1048576"/>
    </sheetView>
  </sheetViews>
  <sheetFormatPr defaultRowHeight="15"/>
  <cols>
    <col min="1" max="2" width="6.42578125" customWidth="1"/>
    <col min="3" max="4" width="6.7109375" customWidth="1"/>
    <col min="5" max="5" width="65.7109375" customWidth="1"/>
    <col min="6" max="6" width="12.28515625" customWidth="1"/>
    <col min="257" max="258" width="6.42578125" customWidth="1"/>
    <col min="259" max="260" width="6.7109375" customWidth="1"/>
    <col min="261" max="261" width="65.7109375" customWidth="1"/>
    <col min="262" max="262" width="12.28515625" customWidth="1"/>
    <col min="513" max="514" width="6.42578125" customWidth="1"/>
    <col min="515" max="516" width="6.7109375" customWidth="1"/>
    <col min="517" max="517" width="65.7109375" customWidth="1"/>
    <col min="518" max="518" width="12.28515625" customWidth="1"/>
    <col min="769" max="770" width="6.42578125" customWidth="1"/>
    <col min="771" max="772" width="6.7109375" customWidth="1"/>
    <col min="773" max="773" width="65.7109375" customWidth="1"/>
    <col min="774" max="774" width="12.28515625" customWidth="1"/>
    <col min="1025" max="1026" width="6.42578125" customWidth="1"/>
    <col min="1027" max="1028" width="6.7109375" customWidth="1"/>
    <col min="1029" max="1029" width="65.7109375" customWidth="1"/>
    <col min="1030" max="1030" width="12.28515625" customWidth="1"/>
    <col min="1281" max="1282" width="6.42578125" customWidth="1"/>
    <col min="1283" max="1284" width="6.7109375" customWidth="1"/>
    <col min="1285" max="1285" width="65.7109375" customWidth="1"/>
    <col min="1286" max="1286" width="12.28515625" customWidth="1"/>
    <col min="1537" max="1538" width="6.42578125" customWidth="1"/>
    <col min="1539" max="1540" width="6.7109375" customWidth="1"/>
    <col min="1541" max="1541" width="65.7109375" customWidth="1"/>
    <col min="1542" max="1542" width="12.28515625" customWidth="1"/>
    <col min="1793" max="1794" width="6.42578125" customWidth="1"/>
    <col min="1795" max="1796" width="6.7109375" customWidth="1"/>
    <col min="1797" max="1797" width="65.7109375" customWidth="1"/>
    <col min="1798" max="1798" width="12.28515625" customWidth="1"/>
    <col min="2049" max="2050" width="6.42578125" customWidth="1"/>
    <col min="2051" max="2052" width="6.7109375" customWidth="1"/>
    <col min="2053" max="2053" width="65.7109375" customWidth="1"/>
    <col min="2054" max="2054" width="12.28515625" customWidth="1"/>
    <col min="2305" max="2306" width="6.42578125" customWidth="1"/>
    <col min="2307" max="2308" width="6.7109375" customWidth="1"/>
    <col min="2309" max="2309" width="65.7109375" customWidth="1"/>
    <col min="2310" max="2310" width="12.28515625" customWidth="1"/>
    <col min="2561" max="2562" width="6.42578125" customWidth="1"/>
    <col min="2563" max="2564" width="6.7109375" customWidth="1"/>
    <col min="2565" max="2565" width="65.7109375" customWidth="1"/>
    <col min="2566" max="2566" width="12.28515625" customWidth="1"/>
    <col min="2817" max="2818" width="6.42578125" customWidth="1"/>
    <col min="2819" max="2820" width="6.7109375" customWidth="1"/>
    <col min="2821" max="2821" width="65.7109375" customWidth="1"/>
    <col min="2822" max="2822" width="12.28515625" customWidth="1"/>
    <col min="3073" max="3074" width="6.42578125" customWidth="1"/>
    <col min="3075" max="3076" width="6.7109375" customWidth="1"/>
    <col min="3077" max="3077" width="65.7109375" customWidth="1"/>
    <col min="3078" max="3078" width="12.28515625" customWidth="1"/>
    <col min="3329" max="3330" width="6.42578125" customWidth="1"/>
    <col min="3331" max="3332" width="6.7109375" customWidth="1"/>
    <col min="3333" max="3333" width="65.7109375" customWidth="1"/>
    <col min="3334" max="3334" width="12.28515625" customWidth="1"/>
    <col min="3585" max="3586" width="6.42578125" customWidth="1"/>
    <col min="3587" max="3588" width="6.7109375" customWidth="1"/>
    <col min="3589" max="3589" width="65.7109375" customWidth="1"/>
    <col min="3590" max="3590" width="12.28515625" customWidth="1"/>
    <col min="3841" max="3842" width="6.42578125" customWidth="1"/>
    <col min="3843" max="3844" width="6.7109375" customWidth="1"/>
    <col min="3845" max="3845" width="65.7109375" customWidth="1"/>
    <col min="3846" max="3846" width="12.28515625" customWidth="1"/>
    <col min="4097" max="4098" width="6.42578125" customWidth="1"/>
    <col min="4099" max="4100" width="6.7109375" customWidth="1"/>
    <col min="4101" max="4101" width="65.7109375" customWidth="1"/>
    <col min="4102" max="4102" width="12.28515625" customWidth="1"/>
    <col min="4353" max="4354" width="6.42578125" customWidth="1"/>
    <col min="4355" max="4356" width="6.7109375" customWidth="1"/>
    <col min="4357" max="4357" width="65.7109375" customWidth="1"/>
    <col min="4358" max="4358" width="12.28515625" customWidth="1"/>
    <col min="4609" max="4610" width="6.42578125" customWidth="1"/>
    <col min="4611" max="4612" width="6.7109375" customWidth="1"/>
    <col min="4613" max="4613" width="65.7109375" customWidth="1"/>
    <col min="4614" max="4614" width="12.28515625" customWidth="1"/>
    <col min="4865" max="4866" width="6.42578125" customWidth="1"/>
    <col min="4867" max="4868" width="6.7109375" customWidth="1"/>
    <col min="4869" max="4869" width="65.7109375" customWidth="1"/>
    <col min="4870" max="4870" width="12.28515625" customWidth="1"/>
    <col min="5121" max="5122" width="6.42578125" customWidth="1"/>
    <col min="5123" max="5124" width="6.7109375" customWidth="1"/>
    <col min="5125" max="5125" width="65.7109375" customWidth="1"/>
    <col min="5126" max="5126" width="12.28515625" customWidth="1"/>
    <col min="5377" max="5378" width="6.42578125" customWidth="1"/>
    <col min="5379" max="5380" width="6.7109375" customWidth="1"/>
    <col min="5381" max="5381" width="65.7109375" customWidth="1"/>
    <col min="5382" max="5382" width="12.28515625" customWidth="1"/>
    <col min="5633" max="5634" width="6.42578125" customWidth="1"/>
    <col min="5635" max="5636" width="6.7109375" customWidth="1"/>
    <col min="5637" max="5637" width="65.7109375" customWidth="1"/>
    <col min="5638" max="5638" width="12.28515625" customWidth="1"/>
    <col min="5889" max="5890" width="6.42578125" customWidth="1"/>
    <col min="5891" max="5892" width="6.7109375" customWidth="1"/>
    <col min="5893" max="5893" width="65.7109375" customWidth="1"/>
    <col min="5894" max="5894" width="12.28515625" customWidth="1"/>
    <col min="6145" max="6146" width="6.42578125" customWidth="1"/>
    <col min="6147" max="6148" width="6.7109375" customWidth="1"/>
    <col min="6149" max="6149" width="65.7109375" customWidth="1"/>
    <col min="6150" max="6150" width="12.28515625" customWidth="1"/>
    <col min="6401" max="6402" width="6.42578125" customWidth="1"/>
    <col min="6403" max="6404" width="6.7109375" customWidth="1"/>
    <col min="6405" max="6405" width="65.7109375" customWidth="1"/>
    <col min="6406" max="6406" width="12.28515625" customWidth="1"/>
    <col min="6657" max="6658" width="6.42578125" customWidth="1"/>
    <col min="6659" max="6660" width="6.7109375" customWidth="1"/>
    <col min="6661" max="6661" width="65.7109375" customWidth="1"/>
    <col min="6662" max="6662" width="12.28515625" customWidth="1"/>
    <col min="6913" max="6914" width="6.42578125" customWidth="1"/>
    <col min="6915" max="6916" width="6.7109375" customWidth="1"/>
    <col min="6917" max="6917" width="65.7109375" customWidth="1"/>
    <col min="6918" max="6918" width="12.28515625" customWidth="1"/>
    <col min="7169" max="7170" width="6.42578125" customWidth="1"/>
    <col min="7171" max="7172" width="6.7109375" customWidth="1"/>
    <col min="7173" max="7173" width="65.7109375" customWidth="1"/>
    <col min="7174" max="7174" width="12.28515625" customWidth="1"/>
    <col min="7425" max="7426" width="6.42578125" customWidth="1"/>
    <col min="7427" max="7428" width="6.7109375" customWidth="1"/>
    <col min="7429" max="7429" width="65.7109375" customWidth="1"/>
    <col min="7430" max="7430" width="12.28515625" customWidth="1"/>
    <col min="7681" max="7682" width="6.42578125" customWidth="1"/>
    <col min="7683" max="7684" width="6.7109375" customWidth="1"/>
    <col min="7685" max="7685" width="65.7109375" customWidth="1"/>
    <col min="7686" max="7686" width="12.28515625" customWidth="1"/>
    <col min="7937" max="7938" width="6.42578125" customWidth="1"/>
    <col min="7939" max="7940" width="6.7109375" customWidth="1"/>
    <col min="7941" max="7941" width="65.7109375" customWidth="1"/>
    <col min="7942" max="7942" width="12.28515625" customWidth="1"/>
    <col min="8193" max="8194" width="6.42578125" customWidth="1"/>
    <col min="8195" max="8196" width="6.7109375" customWidth="1"/>
    <col min="8197" max="8197" width="65.7109375" customWidth="1"/>
    <col min="8198" max="8198" width="12.28515625" customWidth="1"/>
    <col min="8449" max="8450" width="6.42578125" customWidth="1"/>
    <col min="8451" max="8452" width="6.7109375" customWidth="1"/>
    <col min="8453" max="8453" width="65.7109375" customWidth="1"/>
    <col min="8454" max="8454" width="12.28515625" customWidth="1"/>
    <col min="8705" max="8706" width="6.42578125" customWidth="1"/>
    <col min="8707" max="8708" width="6.7109375" customWidth="1"/>
    <col min="8709" max="8709" width="65.7109375" customWidth="1"/>
    <col min="8710" max="8710" width="12.28515625" customWidth="1"/>
    <col min="8961" max="8962" width="6.42578125" customWidth="1"/>
    <col min="8963" max="8964" width="6.7109375" customWidth="1"/>
    <col min="8965" max="8965" width="65.7109375" customWidth="1"/>
    <col min="8966" max="8966" width="12.28515625" customWidth="1"/>
    <col min="9217" max="9218" width="6.42578125" customWidth="1"/>
    <col min="9219" max="9220" width="6.7109375" customWidth="1"/>
    <col min="9221" max="9221" width="65.7109375" customWidth="1"/>
    <col min="9222" max="9222" width="12.28515625" customWidth="1"/>
    <col min="9473" max="9474" width="6.42578125" customWidth="1"/>
    <col min="9475" max="9476" width="6.7109375" customWidth="1"/>
    <col min="9477" max="9477" width="65.7109375" customWidth="1"/>
    <col min="9478" max="9478" width="12.28515625" customWidth="1"/>
    <col min="9729" max="9730" width="6.42578125" customWidth="1"/>
    <col min="9731" max="9732" width="6.7109375" customWidth="1"/>
    <col min="9733" max="9733" width="65.7109375" customWidth="1"/>
    <col min="9734" max="9734" width="12.28515625" customWidth="1"/>
    <col min="9985" max="9986" width="6.42578125" customWidth="1"/>
    <col min="9987" max="9988" width="6.7109375" customWidth="1"/>
    <col min="9989" max="9989" width="65.7109375" customWidth="1"/>
    <col min="9990" max="9990" width="12.28515625" customWidth="1"/>
    <col min="10241" max="10242" width="6.42578125" customWidth="1"/>
    <col min="10243" max="10244" width="6.7109375" customWidth="1"/>
    <col min="10245" max="10245" width="65.7109375" customWidth="1"/>
    <col min="10246" max="10246" width="12.28515625" customWidth="1"/>
    <col min="10497" max="10498" width="6.42578125" customWidth="1"/>
    <col min="10499" max="10500" width="6.7109375" customWidth="1"/>
    <col min="10501" max="10501" width="65.7109375" customWidth="1"/>
    <col min="10502" max="10502" width="12.28515625" customWidth="1"/>
    <col min="10753" max="10754" width="6.42578125" customWidth="1"/>
    <col min="10755" max="10756" width="6.7109375" customWidth="1"/>
    <col min="10757" max="10757" width="65.7109375" customWidth="1"/>
    <col min="10758" max="10758" width="12.28515625" customWidth="1"/>
    <col min="11009" max="11010" width="6.42578125" customWidth="1"/>
    <col min="11011" max="11012" width="6.7109375" customWidth="1"/>
    <col min="11013" max="11013" width="65.7109375" customWidth="1"/>
    <col min="11014" max="11014" width="12.28515625" customWidth="1"/>
    <col min="11265" max="11266" width="6.42578125" customWidth="1"/>
    <col min="11267" max="11268" width="6.7109375" customWidth="1"/>
    <col min="11269" max="11269" width="65.7109375" customWidth="1"/>
    <col min="11270" max="11270" width="12.28515625" customWidth="1"/>
    <col min="11521" max="11522" width="6.42578125" customWidth="1"/>
    <col min="11523" max="11524" width="6.7109375" customWidth="1"/>
    <col min="11525" max="11525" width="65.7109375" customWidth="1"/>
    <col min="11526" max="11526" width="12.28515625" customWidth="1"/>
    <col min="11777" max="11778" width="6.42578125" customWidth="1"/>
    <col min="11779" max="11780" width="6.7109375" customWidth="1"/>
    <col min="11781" max="11781" width="65.7109375" customWidth="1"/>
    <col min="11782" max="11782" width="12.28515625" customWidth="1"/>
    <col min="12033" max="12034" width="6.42578125" customWidth="1"/>
    <col min="12035" max="12036" width="6.7109375" customWidth="1"/>
    <col min="12037" max="12037" width="65.7109375" customWidth="1"/>
    <col min="12038" max="12038" width="12.28515625" customWidth="1"/>
    <col min="12289" max="12290" width="6.42578125" customWidth="1"/>
    <col min="12291" max="12292" width="6.7109375" customWidth="1"/>
    <col min="12293" max="12293" width="65.7109375" customWidth="1"/>
    <col min="12294" max="12294" width="12.28515625" customWidth="1"/>
    <col min="12545" max="12546" width="6.42578125" customWidth="1"/>
    <col min="12547" max="12548" width="6.7109375" customWidth="1"/>
    <col min="12549" max="12549" width="65.7109375" customWidth="1"/>
    <col min="12550" max="12550" width="12.28515625" customWidth="1"/>
    <col min="12801" max="12802" width="6.42578125" customWidth="1"/>
    <col min="12803" max="12804" width="6.7109375" customWidth="1"/>
    <col min="12805" max="12805" width="65.7109375" customWidth="1"/>
    <col min="12806" max="12806" width="12.28515625" customWidth="1"/>
    <col min="13057" max="13058" width="6.42578125" customWidth="1"/>
    <col min="13059" max="13060" width="6.7109375" customWidth="1"/>
    <col min="13061" max="13061" width="65.7109375" customWidth="1"/>
    <col min="13062" max="13062" width="12.28515625" customWidth="1"/>
    <col min="13313" max="13314" width="6.42578125" customWidth="1"/>
    <col min="13315" max="13316" width="6.7109375" customWidth="1"/>
    <col min="13317" max="13317" width="65.7109375" customWidth="1"/>
    <col min="13318" max="13318" width="12.28515625" customWidth="1"/>
    <col min="13569" max="13570" width="6.42578125" customWidth="1"/>
    <col min="13571" max="13572" width="6.7109375" customWidth="1"/>
    <col min="13573" max="13573" width="65.7109375" customWidth="1"/>
    <col min="13574" max="13574" width="12.28515625" customWidth="1"/>
    <col min="13825" max="13826" width="6.42578125" customWidth="1"/>
    <col min="13827" max="13828" width="6.7109375" customWidth="1"/>
    <col min="13829" max="13829" width="65.7109375" customWidth="1"/>
    <col min="13830" max="13830" width="12.28515625" customWidth="1"/>
    <col min="14081" max="14082" width="6.42578125" customWidth="1"/>
    <col min="14083" max="14084" width="6.7109375" customWidth="1"/>
    <col min="14085" max="14085" width="65.7109375" customWidth="1"/>
    <col min="14086" max="14086" width="12.28515625" customWidth="1"/>
    <col min="14337" max="14338" width="6.42578125" customWidth="1"/>
    <col min="14339" max="14340" width="6.7109375" customWidth="1"/>
    <col min="14341" max="14341" width="65.7109375" customWidth="1"/>
    <col min="14342" max="14342" width="12.28515625" customWidth="1"/>
    <col min="14593" max="14594" width="6.42578125" customWidth="1"/>
    <col min="14595" max="14596" width="6.7109375" customWidth="1"/>
    <col min="14597" max="14597" width="65.7109375" customWidth="1"/>
    <col min="14598" max="14598" width="12.28515625" customWidth="1"/>
    <col min="14849" max="14850" width="6.42578125" customWidth="1"/>
    <col min="14851" max="14852" width="6.7109375" customWidth="1"/>
    <col min="14853" max="14853" width="65.7109375" customWidth="1"/>
    <col min="14854" max="14854" width="12.28515625" customWidth="1"/>
    <col min="15105" max="15106" width="6.42578125" customWidth="1"/>
    <col min="15107" max="15108" width="6.7109375" customWidth="1"/>
    <col min="15109" max="15109" width="65.7109375" customWidth="1"/>
    <col min="15110" max="15110" width="12.28515625" customWidth="1"/>
    <col min="15361" max="15362" width="6.42578125" customWidth="1"/>
    <col min="15363" max="15364" width="6.7109375" customWidth="1"/>
    <col min="15365" max="15365" width="65.7109375" customWidth="1"/>
    <col min="15366" max="15366" width="12.28515625" customWidth="1"/>
    <col min="15617" max="15618" width="6.42578125" customWidth="1"/>
    <col min="15619" max="15620" width="6.7109375" customWidth="1"/>
    <col min="15621" max="15621" width="65.7109375" customWidth="1"/>
    <col min="15622" max="15622" width="12.28515625" customWidth="1"/>
    <col min="15873" max="15874" width="6.42578125" customWidth="1"/>
    <col min="15875" max="15876" width="6.7109375" customWidth="1"/>
    <col min="15877" max="15877" width="65.7109375" customWidth="1"/>
    <col min="15878" max="15878" width="12.28515625" customWidth="1"/>
    <col min="16129" max="16130" width="6.42578125" customWidth="1"/>
    <col min="16131" max="16132" width="6.7109375" customWidth="1"/>
    <col min="16133" max="16133" width="65.7109375" customWidth="1"/>
    <col min="16134" max="16134" width="12.28515625" customWidth="1"/>
  </cols>
  <sheetData>
    <row r="1" spans="1:6" s="1" customFormat="1" ht="18" customHeight="1">
      <c r="E1" s="2" t="s">
        <v>0</v>
      </c>
      <c r="F1" s="2"/>
    </row>
    <row r="2" spans="1:6" s="4" customFormat="1" ht="15.75">
      <c r="A2" s="3" t="s">
        <v>1</v>
      </c>
      <c r="B2" s="3"/>
      <c r="C2" s="3"/>
      <c r="D2" s="3"/>
      <c r="E2" s="3"/>
      <c r="F2" s="3"/>
    </row>
    <row r="3" spans="1:6" s="4" customFormat="1" ht="15.75">
      <c r="A3" s="3" t="s">
        <v>2</v>
      </c>
      <c r="B3" s="3"/>
      <c r="C3" s="3"/>
      <c r="D3" s="3"/>
      <c r="E3" s="3"/>
      <c r="F3" s="3"/>
    </row>
    <row r="4" spans="1:6" s="1" customFormat="1" ht="21.75" customHeight="1">
      <c r="A4" s="5" t="s">
        <v>3</v>
      </c>
      <c r="B4" s="5"/>
      <c r="C4" s="5"/>
      <c r="D4" s="5"/>
      <c r="E4" s="5"/>
      <c r="F4" s="5"/>
    </row>
    <row r="5" spans="1:6" s="1" customFormat="1" ht="21.75" customHeight="1">
      <c r="A5" s="6"/>
      <c r="B5" s="6"/>
      <c r="C5" s="6"/>
      <c r="D5" s="6"/>
      <c r="E5" s="6"/>
      <c r="F5" s="6"/>
    </row>
    <row r="6" spans="1:6" s="1" customFormat="1" ht="17.25" customHeight="1" thickBot="1">
      <c r="A6" s="7"/>
      <c r="B6" s="7"/>
      <c r="C6" s="7"/>
      <c r="D6" s="7"/>
      <c r="E6" s="7"/>
      <c r="F6" s="8" t="s">
        <v>4</v>
      </c>
    </row>
    <row r="7" spans="1:6" s="1" customFormat="1" ht="15" customHeight="1">
      <c r="A7" s="9" t="s">
        <v>5</v>
      </c>
      <c r="B7" s="10" t="s">
        <v>6</v>
      </c>
      <c r="C7" s="10" t="s">
        <v>7</v>
      </c>
      <c r="D7" s="11" t="s">
        <v>8</v>
      </c>
      <c r="E7" s="12" t="s">
        <v>9</v>
      </c>
      <c r="F7" s="13" t="s">
        <v>10</v>
      </c>
    </row>
    <row r="8" spans="1:6" s="1" customFormat="1" ht="15.75" customHeight="1">
      <c r="A8" s="14" t="s">
        <v>11</v>
      </c>
      <c r="B8" s="15" t="s">
        <v>12</v>
      </c>
      <c r="C8" s="16" t="s">
        <v>13</v>
      </c>
      <c r="D8" s="16" t="s">
        <v>14</v>
      </c>
      <c r="E8" s="17" t="s">
        <v>15</v>
      </c>
      <c r="F8" s="18" t="s">
        <v>16</v>
      </c>
    </row>
    <row r="9" spans="1:6" s="1" customFormat="1" ht="15" customHeight="1" thickBot="1">
      <c r="A9" s="19" t="s">
        <v>17</v>
      </c>
      <c r="B9" s="20" t="s">
        <v>17</v>
      </c>
      <c r="C9" s="21" t="s">
        <v>18</v>
      </c>
      <c r="D9" s="21" t="s">
        <v>19</v>
      </c>
      <c r="E9" s="22"/>
      <c r="F9" s="23" t="s">
        <v>20</v>
      </c>
    </row>
    <row r="10" spans="1:6" s="28" customFormat="1" ht="20.100000000000001" customHeight="1">
      <c r="A10" s="24" t="s">
        <v>21</v>
      </c>
      <c r="B10" s="25"/>
      <c r="C10" s="25"/>
      <c r="D10" s="25"/>
      <c r="E10" s="26" t="s">
        <v>22</v>
      </c>
      <c r="F10" s="27" t="s">
        <v>23</v>
      </c>
    </row>
    <row r="11" spans="1:6" s="28" customFormat="1" ht="30.75" customHeight="1">
      <c r="A11" s="29"/>
      <c r="B11" s="30" t="s">
        <v>21</v>
      </c>
      <c r="C11" s="25"/>
      <c r="D11" s="25"/>
      <c r="E11" s="31" t="s">
        <v>24</v>
      </c>
      <c r="F11" s="27"/>
    </row>
    <row r="12" spans="1:6" s="28" customFormat="1" ht="17.100000000000001" customHeight="1">
      <c r="A12" s="29"/>
      <c r="B12" s="25"/>
      <c r="C12" s="25" t="s">
        <v>21</v>
      </c>
      <c r="D12" s="25"/>
      <c r="E12" s="32" t="s">
        <v>25</v>
      </c>
      <c r="F12" s="27"/>
    </row>
    <row r="13" spans="1:6" s="28" customFormat="1" ht="15.75" customHeight="1">
      <c r="A13" s="29"/>
      <c r="B13" s="25"/>
      <c r="C13" s="25"/>
      <c r="D13" s="33" t="s">
        <v>26</v>
      </c>
      <c r="E13" s="32" t="s">
        <v>27</v>
      </c>
      <c r="F13" s="27"/>
    </row>
    <row r="14" spans="1:6" s="28" customFormat="1" ht="15" customHeight="1">
      <c r="A14" s="29"/>
      <c r="B14" s="25"/>
      <c r="C14" s="25"/>
      <c r="D14" s="33"/>
      <c r="E14" s="32" t="s">
        <v>28</v>
      </c>
      <c r="F14" s="27"/>
    </row>
    <row r="15" spans="1:6" s="28" customFormat="1" ht="15" customHeight="1">
      <c r="A15" s="29"/>
      <c r="B15" s="25"/>
      <c r="C15" s="25"/>
      <c r="D15" s="33"/>
      <c r="E15" s="32" t="s">
        <v>29</v>
      </c>
      <c r="F15" s="27">
        <v>5000</v>
      </c>
    </row>
    <row r="16" spans="1:6" s="28" customFormat="1" ht="15" customHeight="1">
      <c r="A16" s="29"/>
      <c r="B16" s="25"/>
      <c r="C16" s="25"/>
      <c r="D16" s="33"/>
      <c r="E16" s="32" t="s">
        <v>30</v>
      </c>
      <c r="F16" s="27">
        <v>350000</v>
      </c>
    </row>
    <row r="17" spans="1:6" s="38" customFormat="1" ht="32.1" customHeight="1">
      <c r="A17" s="34"/>
      <c r="B17" s="35"/>
      <c r="C17" s="35"/>
      <c r="D17" s="35"/>
      <c r="E17" s="36" t="s">
        <v>31</v>
      </c>
      <c r="F17" s="37">
        <f>SUM(F14:F16)</f>
        <v>355000</v>
      </c>
    </row>
    <row r="18" spans="1:6" s="28" customFormat="1" ht="30.75" customHeight="1">
      <c r="A18" s="29"/>
      <c r="B18" s="30" t="s">
        <v>32</v>
      </c>
      <c r="C18" s="25"/>
      <c r="D18" s="25"/>
      <c r="E18" s="39" t="s">
        <v>33</v>
      </c>
      <c r="F18" s="40"/>
    </row>
    <row r="19" spans="1:6" s="28" customFormat="1" ht="17.100000000000001" customHeight="1">
      <c r="A19" s="29"/>
      <c r="B19" s="25"/>
      <c r="C19" s="25" t="s">
        <v>21</v>
      </c>
      <c r="D19" s="25"/>
      <c r="E19" s="32" t="s">
        <v>25</v>
      </c>
      <c r="F19" s="41"/>
    </row>
    <row r="20" spans="1:6" s="28" customFormat="1" ht="15.75" customHeight="1">
      <c r="A20" s="29"/>
      <c r="B20" s="25"/>
      <c r="C20" s="25"/>
      <c r="D20" s="33" t="s">
        <v>26</v>
      </c>
      <c r="E20" s="32" t="s">
        <v>27</v>
      </c>
      <c r="F20" s="27"/>
    </row>
    <row r="21" spans="1:6" s="28" customFormat="1" ht="15" customHeight="1">
      <c r="A21" s="29"/>
      <c r="B21" s="25"/>
      <c r="C21" s="25"/>
      <c r="D21" s="33"/>
      <c r="E21" s="32" t="s">
        <v>34</v>
      </c>
      <c r="F21" s="27">
        <v>200000</v>
      </c>
    </row>
    <row r="22" spans="1:6" s="28" customFormat="1" ht="17.100000000000001" customHeight="1">
      <c r="A22" s="29"/>
      <c r="B22" s="25"/>
      <c r="C22" s="25"/>
      <c r="D22" s="25"/>
      <c r="E22" s="32" t="s">
        <v>35</v>
      </c>
      <c r="F22" s="27"/>
    </row>
    <row r="23" spans="1:6" s="38" customFormat="1" ht="17.100000000000001" customHeight="1">
      <c r="A23" s="34"/>
      <c r="B23" s="35"/>
      <c r="C23" s="35"/>
      <c r="D23" s="35"/>
      <c r="E23" s="36" t="s">
        <v>36</v>
      </c>
      <c r="F23" s="37">
        <f>SUM(F21:F22)</f>
        <v>200000</v>
      </c>
    </row>
    <row r="24" spans="1:6" s="28" customFormat="1" ht="18.95" customHeight="1">
      <c r="A24" s="29"/>
      <c r="B24" s="30" t="s">
        <v>37</v>
      </c>
      <c r="C24" s="25"/>
      <c r="D24" s="33"/>
      <c r="E24" s="31" t="s">
        <v>38</v>
      </c>
      <c r="F24" s="27"/>
    </row>
    <row r="25" spans="1:6" s="28" customFormat="1" ht="17.100000000000001" customHeight="1">
      <c r="A25" s="29"/>
      <c r="B25" s="25"/>
      <c r="C25" s="25" t="s">
        <v>21</v>
      </c>
      <c r="D25" s="25"/>
      <c r="E25" s="32" t="s">
        <v>25</v>
      </c>
      <c r="F25" s="41"/>
    </row>
    <row r="26" spans="1:6" s="28" customFormat="1" ht="17.100000000000001" customHeight="1">
      <c r="A26" s="29"/>
      <c r="B26" s="25"/>
      <c r="C26" s="25"/>
      <c r="D26" s="33" t="s">
        <v>21</v>
      </c>
      <c r="E26" s="32" t="s">
        <v>39</v>
      </c>
      <c r="F26" s="41"/>
    </row>
    <row r="27" spans="1:6" s="28" customFormat="1" ht="17.100000000000001" customHeight="1">
      <c r="A27" s="29"/>
      <c r="B27" s="25"/>
      <c r="C27" s="25"/>
      <c r="D27" s="33"/>
      <c r="E27" s="32" t="s">
        <v>40</v>
      </c>
      <c r="F27" s="41"/>
    </row>
    <row r="28" spans="1:6" s="28" customFormat="1" ht="15" customHeight="1">
      <c r="A28" s="29"/>
      <c r="B28" s="25"/>
      <c r="C28" s="25"/>
      <c r="D28" s="33"/>
      <c r="E28" s="32" t="s">
        <v>41</v>
      </c>
      <c r="F28" s="27"/>
    </row>
    <row r="29" spans="1:6" s="47" customFormat="1" ht="15" customHeight="1">
      <c r="A29" s="42"/>
      <c r="B29" s="43"/>
      <c r="C29" s="43"/>
      <c r="D29" s="44"/>
      <c r="E29" s="45" t="s">
        <v>42</v>
      </c>
      <c r="F29" s="46">
        <v>4442346</v>
      </c>
    </row>
    <row r="30" spans="1:6" s="47" customFormat="1" ht="15" customHeight="1">
      <c r="A30" s="42"/>
      <c r="B30" s="43"/>
      <c r="C30" s="43"/>
      <c r="D30" s="43"/>
      <c r="E30" s="48" t="s">
        <v>43</v>
      </c>
      <c r="F30" s="46">
        <v>8767717</v>
      </c>
    </row>
    <row r="31" spans="1:6" s="47" customFormat="1" ht="15" customHeight="1">
      <c r="A31" s="42"/>
      <c r="B31" s="43"/>
      <c r="C31" s="43"/>
      <c r="D31" s="49"/>
      <c r="E31" s="48" t="s">
        <v>44</v>
      </c>
      <c r="F31" s="46"/>
    </row>
    <row r="32" spans="1:6" s="47" customFormat="1" ht="15" customHeight="1">
      <c r="A32" s="42"/>
      <c r="B32" s="43"/>
      <c r="C32" s="43"/>
      <c r="D32" s="49"/>
      <c r="E32" s="48" t="s">
        <v>45</v>
      </c>
      <c r="F32" s="46"/>
    </row>
    <row r="33" spans="1:6" s="47" customFormat="1" ht="15" customHeight="1">
      <c r="A33" s="42"/>
      <c r="B33" s="43"/>
      <c r="C33" s="43"/>
      <c r="D33" s="49"/>
      <c r="E33" s="48" t="s">
        <v>46</v>
      </c>
      <c r="F33" s="50"/>
    </row>
    <row r="34" spans="1:6" s="47" customFormat="1" ht="15" customHeight="1">
      <c r="A34" s="42"/>
      <c r="B34" s="43"/>
      <c r="C34" s="43"/>
      <c r="D34" s="49"/>
      <c r="E34" s="51"/>
      <c r="F34" s="46">
        <f>SUM(F29:F33)</f>
        <v>13210063</v>
      </c>
    </row>
    <row r="35" spans="1:6" s="28" customFormat="1" ht="17.100000000000001" customHeight="1">
      <c r="A35" s="29"/>
      <c r="B35" s="25"/>
      <c r="C35" s="25"/>
      <c r="D35" s="25"/>
      <c r="E35" s="32" t="s">
        <v>47</v>
      </c>
      <c r="F35" s="27"/>
    </row>
    <row r="36" spans="1:6" s="28" customFormat="1" ht="15" customHeight="1">
      <c r="A36" s="29"/>
      <c r="B36" s="25"/>
      <c r="C36" s="43"/>
      <c r="D36" s="49"/>
      <c r="E36" s="48" t="s">
        <v>48</v>
      </c>
      <c r="F36" s="46">
        <v>4586000</v>
      </c>
    </row>
    <row r="37" spans="1:6" s="28" customFormat="1" ht="15" customHeight="1">
      <c r="A37" s="29"/>
      <c r="B37" s="25"/>
      <c r="C37" s="43"/>
      <c r="D37" s="49"/>
      <c r="E37" s="48" t="s">
        <v>49</v>
      </c>
      <c r="F37" s="46">
        <v>663600</v>
      </c>
    </row>
    <row r="38" spans="1:6" s="28" customFormat="1" ht="15" customHeight="1">
      <c r="A38" s="29"/>
      <c r="B38" s="25"/>
      <c r="C38" s="43"/>
      <c r="D38" s="49"/>
      <c r="E38" s="48" t="s">
        <v>50</v>
      </c>
      <c r="F38" s="46">
        <v>4479000</v>
      </c>
    </row>
    <row r="39" spans="1:6" s="28" customFormat="1" ht="15" customHeight="1">
      <c r="A39" s="29"/>
      <c r="B39" s="25"/>
      <c r="C39" s="43"/>
      <c r="D39" s="43"/>
      <c r="E39" s="48" t="s">
        <v>51</v>
      </c>
      <c r="F39" s="50">
        <v>311220</v>
      </c>
    </row>
    <row r="40" spans="1:6" s="1" customFormat="1" ht="15" customHeight="1">
      <c r="A40" s="14"/>
      <c r="B40" s="15"/>
      <c r="C40" s="43"/>
      <c r="D40" s="49"/>
      <c r="E40" s="52"/>
      <c r="F40" s="46">
        <f>SUM(F36:F39)</f>
        <v>10039820</v>
      </c>
    </row>
    <row r="41" spans="1:6" s="28" customFormat="1" ht="15" customHeight="1">
      <c r="A41" s="29"/>
      <c r="B41" s="25"/>
      <c r="C41" s="25"/>
      <c r="D41" s="33"/>
      <c r="E41" s="32" t="s">
        <v>52</v>
      </c>
      <c r="F41" s="27"/>
    </row>
    <row r="42" spans="1:6" s="28" customFormat="1" ht="15" customHeight="1">
      <c r="A42" s="29"/>
      <c r="B42" s="43"/>
      <c r="C42" s="43"/>
      <c r="D42" s="49"/>
      <c r="E42" s="53" t="s">
        <v>53</v>
      </c>
      <c r="F42" s="46">
        <v>2270000</v>
      </c>
    </row>
    <row r="43" spans="1:6" s="28" customFormat="1" ht="17.100000000000001" customHeight="1">
      <c r="A43" s="29"/>
      <c r="B43" s="43"/>
      <c r="C43" s="43"/>
      <c r="D43" s="43"/>
      <c r="E43" s="54" t="s">
        <v>54</v>
      </c>
      <c r="F43" s="37">
        <f>SUM(F34,F40,F42)</f>
        <v>25519883</v>
      </c>
    </row>
    <row r="44" spans="1:6" s="28" customFormat="1" ht="18.95" customHeight="1">
      <c r="A44" s="29"/>
      <c r="B44" s="30" t="s">
        <v>26</v>
      </c>
      <c r="C44" s="30"/>
      <c r="D44" s="25"/>
      <c r="E44" s="55" t="s">
        <v>55</v>
      </c>
      <c r="F44" s="27"/>
    </row>
    <row r="45" spans="1:6" s="28" customFormat="1" ht="17.100000000000001" customHeight="1">
      <c r="A45" s="29"/>
      <c r="B45" s="25"/>
      <c r="C45" s="25" t="s">
        <v>21</v>
      </c>
      <c r="D45" s="25"/>
      <c r="E45" s="32" t="s">
        <v>25</v>
      </c>
      <c r="F45" s="41"/>
    </row>
    <row r="46" spans="1:6" s="28" customFormat="1" ht="17.100000000000001" customHeight="1">
      <c r="A46" s="29"/>
      <c r="B46" s="25"/>
      <c r="C46" s="25"/>
      <c r="D46" s="33" t="s">
        <v>21</v>
      </c>
      <c r="E46" s="32" t="s">
        <v>39</v>
      </c>
      <c r="F46" s="41"/>
    </row>
    <row r="47" spans="1:6" s="28" customFormat="1" ht="17.100000000000001" customHeight="1">
      <c r="A47" s="29"/>
      <c r="B47" s="25"/>
      <c r="C47" s="25"/>
      <c r="D47" s="33"/>
      <c r="E47" s="32" t="s">
        <v>56</v>
      </c>
      <c r="F47" s="41"/>
    </row>
    <row r="48" spans="1:6" s="28" customFormat="1" ht="15" customHeight="1" thickBot="1">
      <c r="A48" s="56"/>
      <c r="B48" s="57"/>
      <c r="C48" s="58"/>
      <c r="D48" s="59"/>
      <c r="E48" s="60" t="s">
        <v>57</v>
      </c>
      <c r="F48" s="61">
        <v>3237549</v>
      </c>
    </row>
    <row r="49" spans="1:6" s="28" customFormat="1" ht="27" customHeight="1">
      <c r="A49" s="62"/>
      <c r="B49" s="63"/>
      <c r="C49" s="63"/>
      <c r="D49" s="63"/>
      <c r="E49" s="64"/>
      <c r="F49" s="65"/>
    </row>
    <row r="50" spans="1:6" s="28" customFormat="1" ht="27" customHeight="1">
      <c r="A50" s="62"/>
      <c r="B50" s="63"/>
      <c r="C50" s="63"/>
      <c r="D50" s="63"/>
      <c r="E50" s="64"/>
      <c r="F50" s="65"/>
    </row>
    <row r="51" spans="1:6" s="28" customFormat="1" ht="27" customHeight="1">
      <c r="A51" s="62"/>
      <c r="B51" s="63"/>
      <c r="C51" s="63"/>
      <c r="D51" s="63"/>
      <c r="E51" s="64"/>
      <c r="F51" s="65"/>
    </row>
    <row r="52" spans="1:6" s="28" customFormat="1" ht="27" customHeight="1">
      <c r="A52" s="62"/>
      <c r="B52" s="63"/>
      <c r="C52" s="63"/>
      <c r="D52" s="63"/>
      <c r="E52" s="64"/>
      <c r="F52" s="65"/>
    </row>
    <row r="53" spans="1:6" s="1" customFormat="1" ht="21" customHeight="1">
      <c r="A53" s="66">
        <v>2</v>
      </c>
      <c r="B53" s="66"/>
      <c r="C53" s="66"/>
      <c r="D53" s="66"/>
      <c r="E53" s="66"/>
      <c r="F53" s="66"/>
    </row>
    <row r="54" spans="1:6" s="1" customFormat="1" ht="23.25" customHeight="1" thickBot="1">
      <c r="A54" s="7"/>
      <c r="B54" s="7"/>
      <c r="C54" s="7"/>
      <c r="D54" s="7"/>
      <c r="E54" s="7"/>
      <c r="F54" s="8" t="s">
        <v>4</v>
      </c>
    </row>
    <row r="55" spans="1:6" s="1" customFormat="1" ht="15" customHeight="1">
      <c r="A55" s="9" t="s">
        <v>5</v>
      </c>
      <c r="B55" s="10" t="s">
        <v>6</v>
      </c>
      <c r="C55" s="10" t="s">
        <v>7</v>
      </c>
      <c r="D55" s="11" t="s">
        <v>8</v>
      </c>
      <c r="E55" s="12" t="s">
        <v>9</v>
      </c>
      <c r="F55" s="13" t="s">
        <v>10</v>
      </c>
    </row>
    <row r="56" spans="1:6" s="1" customFormat="1" ht="15.75" customHeight="1">
      <c r="A56" s="14" t="s">
        <v>11</v>
      </c>
      <c r="B56" s="15" t="s">
        <v>12</v>
      </c>
      <c r="C56" s="16" t="s">
        <v>13</v>
      </c>
      <c r="D56" s="16" t="s">
        <v>14</v>
      </c>
      <c r="E56" s="17" t="s">
        <v>15</v>
      </c>
      <c r="F56" s="18" t="s">
        <v>16</v>
      </c>
    </row>
    <row r="57" spans="1:6" s="1" customFormat="1" ht="15" customHeight="1" thickBot="1">
      <c r="A57" s="19" t="s">
        <v>17</v>
      </c>
      <c r="B57" s="20" t="s">
        <v>17</v>
      </c>
      <c r="C57" s="21" t="s">
        <v>18</v>
      </c>
      <c r="D57" s="21" t="s">
        <v>19</v>
      </c>
      <c r="E57" s="22"/>
      <c r="F57" s="23" t="s">
        <v>20</v>
      </c>
    </row>
    <row r="58" spans="1:6" s="1" customFormat="1" ht="30.75" customHeight="1">
      <c r="A58" s="29"/>
      <c r="B58" s="30" t="s">
        <v>58</v>
      </c>
      <c r="C58" s="30"/>
      <c r="D58" s="25"/>
      <c r="E58" s="31" t="s">
        <v>59</v>
      </c>
      <c r="F58" s="27"/>
    </row>
    <row r="59" spans="1:6" s="1" customFormat="1" ht="17.100000000000001" customHeight="1">
      <c r="A59" s="29"/>
      <c r="B59" s="25"/>
      <c r="C59" s="25" t="s">
        <v>21</v>
      </c>
      <c r="D59" s="25"/>
      <c r="E59" s="32" t="s">
        <v>25</v>
      </c>
      <c r="F59" s="41"/>
    </row>
    <row r="60" spans="1:6" s="1" customFormat="1" ht="17.100000000000001" customHeight="1">
      <c r="A60" s="29"/>
      <c r="B60" s="25"/>
      <c r="C60" s="25"/>
      <c r="D60" s="33" t="s">
        <v>21</v>
      </c>
      <c r="E60" s="32" t="s">
        <v>39</v>
      </c>
      <c r="F60" s="41"/>
    </row>
    <row r="61" spans="1:6" s="1" customFormat="1" ht="17.100000000000001" customHeight="1">
      <c r="A61" s="29"/>
      <c r="B61" s="25"/>
      <c r="C61" s="25"/>
      <c r="D61" s="33"/>
      <c r="E61" s="32" t="s">
        <v>56</v>
      </c>
      <c r="F61" s="67">
        <v>500000</v>
      </c>
    </row>
    <row r="62" spans="1:6" s="47" customFormat="1" ht="18.95" customHeight="1">
      <c r="A62" s="42"/>
      <c r="B62" s="43" t="s">
        <v>60</v>
      </c>
      <c r="C62" s="68"/>
      <c r="D62" s="43"/>
      <c r="E62" s="69" t="s">
        <v>61</v>
      </c>
      <c r="F62" s="46"/>
    </row>
    <row r="63" spans="1:6" s="1" customFormat="1" ht="17.100000000000001" customHeight="1">
      <c r="A63" s="29"/>
      <c r="B63" s="25"/>
      <c r="C63" s="25" t="s">
        <v>21</v>
      </c>
      <c r="D63" s="25"/>
      <c r="E63" s="32" t="s">
        <v>25</v>
      </c>
      <c r="F63" s="41"/>
    </row>
    <row r="64" spans="1:6" s="1" customFormat="1" ht="17.100000000000001" customHeight="1">
      <c r="A64" s="29"/>
      <c r="B64" s="25"/>
      <c r="C64" s="25"/>
      <c r="D64" s="33" t="s">
        <v>62</v>
      </c>
      <c r="E64" s="32" t="s">
        <v>27</v>
      </c>
      <c r="F64" s="41"/>
    </row>
    <row r="65" spans="1:6" s="1" customFormat="1" ht="17.100000000000001" customHeight="1">
      <c r="A65" s="29"/>
      <c r="B65" s="25"/>
      <c r="C65" s="25"/>
      <c r="D65" s="33"/>
      <c r="E65" s="70" t="s">
        <v>63</v>
      </c>
      <c r="F65" s="67">
        <v>1400000</v>
      </c>
    </row>
    <row r="66" spans="1:6" s="28" customFormat="1" ht="33" customHeight="1">
      <c r="A66" s="29"/>
      <c r="B66" s="30" t="s">
        <v>64</v>
      </c>
      <c r="C66" s="71"/>
      <c r="D66" s="25"/>
      <c r="E66" s="72" t="s">
        <v>65</v>
      </c>
      <c r="F66" s="27"/>
    </row>
    <row r="67" spans="1:6" s="28" customFormat="1" ht="17.100000000000001" customHeight="1">
      <c r="A67" s="29"/>
      <c r="B67" s="25"/>
      <c r="C67" s="25" t="s">
        <v>21</v>
      </c>
      <c r="D67" s="25"/>
      <c r="E67" s="32" t="s">
        <v>25</v>
      </c>
      <c r="F67" s="27"/>
    </row>
    <row r="68" spans="1:6" s="28" customFormat="1" ht="15.75" customHeight="1">
      <c r="A68" s="29"/>
      <c r="B68" s="25"/>
      <c r="C68" s="25"/>
      <c r="D68" s="33" t="s">
        <v>37</v>
      </c>
      <c r="E68" s="32" t="s">
        <v>66</v>
      </c>
      <c r="F68" s="27"/>
    </row>
    <row r="69" spans="1:6" s="28" customFormat="1" ht="15.75" customHeight="1">
      <c r="A69" s="29"/>
      <c r="B69" s="25"/>
      <c r="C69" s="25"/>
      <c r="D69" s="33"/>
      <c r="E69" s="32" t="s">
        <v>67</v>
      </c>
      <c r="F69" s="27">
        <v>1500000</v>
      </c>
    </row>
    <row r="70" spans="1:6" s="28" customFormat="1" ht="15.75" customHeight="1">
      <c r="A70" s="29"/>
      <c r="B70" s="25"/>
      <c r="C70" s="25"/>
      <c r="D70" s="33"/>
      <c r="E70" s="32" t="s">
        <v>68</v>
      </c>
      <c r="F70" s="27">
        <v>1000000</v>
      </c>
    </row>
    <row r="71" spans="1:6" s="28" customFormat="1" ht="15.75" customHeight="1">
      <c r="A71" s="29"/>
      <c r="B71" s="25"/>
      <c r="C71" s="25"/>
      <c r="D71" s="33"/>
      <c r="E71" s="32" t="s">
        <v>69</v>
      </c>
      <c r="F71" s="27"/>
    </row>
    <row r="72" spans="1:6" s="38" customFormat="1" ht="17.100000000000001" customHeight="1" thickBot="1">
      <c r="A72" s="34"/>
      <c r="B72" s="35"/>
      <c r="C72" s="35"/>
      <c r="D72" s="35"/>
      <c r="E72" s="36" t="s">
        <v>70</v>
      </c>
      <c r="F72" s="37">
        <f>SUM(F69:F71)</f>
        <v>2500000</v>
      </c>
    </row>
    <row r="73" spans="1:6" s="77" customFormat="1" ht="20.100000000000001" customHeight="1" thickBot="1">
      <c r="A73" s="73" t="s">
        <v>71</v>
      </c>
      <c r="B73" s="74"/>
      <c r="C73" s="74"/>
      <c r="D73" s="74"/>
      <c r="E73" s="75"/>
      <c r="F73" s="76">
        <f>SUM(F17,F72,F23,F43,F48,F65,F61)</f>
        <v>33712432</v>
      </c>
    </row>
    <row r="74" spans="1:6" s="77" customFormat="1" ht="20.100000000000001" customHeight="1" thickBot="1">
      <c r="A74" s="78" t="s">
        <v>72</v>
      </c>
      <c r="B74" s="79"/>
      <c r="C74" s="79"/>
      <c r="D74" s="79"/>
      <c r="E74" s="80"/>
      <c r="F74" s="81">
        <v>8680319</v>
      </c>
    </row>
    <row r="75" spans="1:6" s="86" customFormat="1" ht="20.100000000000001" customHeight="1">
      <c r="A75" s="82" t="s">
        <v>73</v>
      </c>
      <c r="B75" s="83"/>
      <c r="C75" s="83"/>
      <c r="D75" s="83"/>
      <c r="E75" s="84"/>
      <c r="F75" s="85"/>
    </row>
    <row r="76" spans="1:6" s="38" customFormat="1" ht="18.75" customHeight="1">
      <c r="A76" s="42" t="s">
        <v>32</v>
      </c>
      <c r="B76" s="35"/>
      <c r="C76" s="35"/>
      <c r="D76" s="35"/>
      <c r="E76" s="87" t="s">
        <v>74</v>
      </c>
      <c r="F76" s="88"/>
    </row>
    <row r="77" spans="1:6" s="38" customFormat="1" ht="14.25" customHeight="1">
      <c r="A77" s="42"/>
      <c r="B77" s="43" t="s">
        <v>21</v>
      </c>
      <c r="C77" s="43"/>
      <c r="D77" s="43"/>
      <c r="E77" s="53" t="s">
        <v>75</v>
      </c>
      <c r="F77" s="88"/>
    </row>
    <row r="78" spans="1:6" s="38" customFormat="1" ht="15.75" customHeight="1">
      <c r="A78" s="42"/>
      <c r="B78" s="43"/>
      <c r="C78" s="43" t="s">
        <v>21</v>
      </c>
      <c r="D78" s="43"/>
      <c r="E78" s="53" t="s">
        <v>76</v>
      </c>
      <c r="F78" s="88"/>
    </row>
    <row r="79" spans="1:6" s="38" customFormat="1" ht="15" customHeight="1">
      <c r="A79" s="42"/>
      <c r="B79" s="43"/>
      <c r="C79" s="43"/>
      <c r="D79" s="43" t="s">
        <v>21</v>
      </c>
      <c r="E79" s="53" t="s">
        <v>77</v>
      </c>
      <c r="F79" s="89">
        <v>8680319</v>
      </c>
    </row>
    <row r="80" spans="1:6" s="77" customFormat="1" ht="18.75" customHeight="1">
      <c r="A80" s="90"/>
      <c r="B80" s="91"/>
      <c r="C80" s="91" t="s">
        <v>32</v>
      </c>
      <c r="D80" s="91"/>
      <c r="E80" s="92" t="s">
        <v>78</v>
      </c>
      <c r="F80" s="93"/>
    </row>
    <row r="81" spans="1:6" s="77" customFormat="1" ht="16.5" customHeight="1">
      <c r="A81" s="90"/>
      <c r="B81" s="91"/>
      <c r="C81" s="91"/>
      <c r="D81" s="91" t="s">
        <v>21</v>
      </c>
      <c r="E81" s="92" t="s">
        <v>79</v>
      </c>
      <c r="F81" s="93">
        <v>1300000</v>
      </c>
    </row>
    <row r="82" spans="1:6" s="38" customFormat="1" ht="15" customHeight="1">
      <c r="A82" s="42"/>
      <c r="B82" s="43"/>
      <c r="C82" s="43" t="s">
        <v>37</v>
      </c>
      <c r="D82" s="49"/>
      <c r="E82" s="53" t="s">
        <v>80</v>
      </c>
      <c r="F82" s="88"/>
    </row>
    <row r="83" spans="1:6" s="38" customFormat="1" ht="15" customHeight="1">
      <c r="A83" s="42"/>
      <c r="B83" s="43"/>
      <c r="C83" s="43"/>
      <c r="D83" s="49" t="s">
        <v>21</v>
      </c>
      <c r="E83" s="94" t="s">
        <v>81</v>
      </c>
      <c r="F83" s="95">
        <v>800000</v>
      </c>
    </row>
    <row r="84" spans="1:6" s="38" customFormat="1" ht="15" customHeight="1" thickBot="1">
      <c r="A84" s="96"/>
      <c r="B84" s="58"/>
      <c r="C84" s="58"/>
      <c r="D84" s="59"/>
      <c r="E84" s="97" t="s">
        <v>82</v>
      </c>
      <c r="F84" s="98">
        <f>SUM(F79:F83)</f>
        <v>10780319</v>
      </c>
    </row>
    <row r="85" spans="1:6" s="103" customFormat="1" ht="20.100000000000001" customHeight="1" thickBot="1">
      <c r="A85" s="99" t="s">
        <v>83</v>
      </c>
      <c r="B85" s="100"/>
      <c r="C85" s="100"/>
      <c r="D85" s="100"/>
      <c r="E85" s="101"/>
      <c r="F85" s="102">
        <f>SUM(F73,F84)</f>
        <v>44492751</v>
      </c>
    </row>
  </sheetData>
  <mergeCells count="9">
    <mergeCell ref="A74:E74"/>
    <mergeCell ref="A75:E75"/>
    <mergeCell ref="A85:E85"/>
    <mergeCell ref="E1:F1"/>
    <mergeCell ref="A2:F2"/>
    <mergeCell ref="A3:F3"/>
    <mergeCell ref="A4:F4"/>
    <mergeCell ref="A53:F53"/>
    <mergeCell ref="A73:E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2021-08-13T06:16:40Z</dcterms:created>
  <dcterms:modified xsi:type="dcterms:W3CDTF">2021-08-13T06:17:28Z</dcterms:modified>
</cp:coreProperties>
</file>