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Reichert László\Documents\a Lovászpatona rend\"/>
    </mc:Choice>
  </mc:AlternateContent>
  <bookViews>
    <workbookView xWindow="0" yWindow="0" windowWidth="28800" windowHeight="11010"/>
  </bookViews>
  <sheets>
    <sheet name="3. mell 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30" i="1"/>
  <c r="F30" i="1"/>
  <c r="D24" i="1"/>
  <c r="C24" i="1"/>
  <c r="D18" i="1"/>
  <c r="D30" i="1" s="1"/>
  <c r="C18" i="1"/>
  <c r="C30" i="1" s="1"/>
  <c r="G17" i="1"/>
  <c r="G31" i="1" s="1"/>
  <c r="F17" i="1"/>
  <c r="F31" i="1" s="1"/>
  <c r="D17" i="1"/>
  <c r="G32" i="1" s="1"/>
  <c r="C17" i="1"/>
  <c r="F32" i="1" s="1"/>
  <c r="C31" i="1" l="1"/>
  <c r="C32" i="1"/>
  <c r="D31" i="1"/>
  <c r="D32" i="1"/>
</calcChain>
</file>

<file path=xl/sharedStrings.xml><?xml version="1.0" encoding="utf-8"?>
<sst xmlns="http://schemas.openxmlformats.org/spreadsheetml/2006/main" count="89" uniqueCount="86">
  <si>
    <t>II. Felhalmozási célú bevételek és kiadások mérlege
(Önkormányzati szinten)</t>
  </si>
  <si>
    <t>5. melléklet az 1/2020. (II. 26.) önkormányzati rendelethez</t>
  </si>
  <si>
    <t>adatok forintban</t>
  </si>
  <si>
    <t>Sor-
szám</t>
  </si>
  <si>
    <t>Bevételek</t>
  </si>
  <si>
    <t>Kiadások</t>
  </si>
  <si>
    <t>Megnevezés</t>
  </si>
  <si>
    <t>2020.évi eredeti előirányzat</t>
  </si>
  <si>
    <t>2020.évi módosított előirányzat</t>
  </si>
  <si>
    <t>A</t>
  </si>
  <si>
    <t>B</t>
  </si>
  <si>
    <t>C</t>
  </si>
  <si>
    <t>D</t>
  </si>
  <si>
    <t>F</t>
  </si>
  <si>
    <t>G</t>
  </si>
  <si>
    <t>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</si>
  <si>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</si>
  <si>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</si>
  <si>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</si>
  <si>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</si>
  <si>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</si>
  <si>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</si>
  <si>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</si>
  <si>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</si>
  <si>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</si>
  <si>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</si>
  <si>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</si>
  <si>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</si>
  <si>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</si>
  <si>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</si>
  <si>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</si>
  <si>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</si>
  <si>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</si>
  <si>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</si>
  <si>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</si>
  <si>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</si>
  <si>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</si>
  <si>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</si>
  <si>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</si>
  <si>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</si>
  <si>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</si>
  <si>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</si>
  <si>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</si>
  <si>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</si>
  <si>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</si>
  <si>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</si>
  <si>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</si>
  <si>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</si>
  <si>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</si>
  <si>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>ÁH-n belüli megelőlegezés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</si>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</sst>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left" vertical="center" wrapText="1" indent="2"/>
    </xf>
    <xf numFmtId="164" fontId="9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2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abSelected="1" view="pageBreakPreview" topLeftCell="C1" zoomScale="140" zoomScaleNormal="100" zoomScaleSheetLayoutView="140" workbookViewId="0">
      <selection activeCell="G18" sqref="G18"/>
    </sheetView>
  </sheetViews>
  <sheetFormatPr defaultRowHeight="12.75" x14ac:dyDescent="0.2"/>
  <cols>
    <col min="1" max="1" width="6.83203125" style="1" customWidth="1"/>
    <col min="2" max="2" width="55.1640625" style="5" customWidth="1"/>
    <col min="3" max="4" width="16.33203125" style="1" customWidth="1"/>
    <col min="5" max="5" width="55.1640625" style="1" customWidth="1"/>
    <col min="6" max="7" width="16.33203125" style="1" customWidth="1"/>
    <col min="8" max="8" width="4.83203125" style="1" customWidth="1"/>
    <col min="9" max="16384" width="9.33203125" style="1"/>
  </cols>
  <sheetData>
    <row r="1" spans="1:8" ht="39.75" customHeight="1" x14ac:dyDescent="0.2">
      <c r="B1" s="2" t="s">
        <v>0</v>
      </c>
      <c r="C1" s="3"/>
      <c r="D1" s="3"/>
      <c r="E1" s="3"/>
      <c r="F1" s="3"/>
      <c r="G1" s="3"/>
      <c r="H1" s="4" t="s">
        <v>1</v>
      </c>
    </row>
    <row r="2" spans="1:8" ht="14.25" thickBot="1" x14ac:dyDescent="0.25">
      <c r="F2" s="6"/>
      <c r="G2" s="7" t="s">
        <v>2</v>
      </c>
      <c r="H2" s="4"/>
    </row>
    <row r="3" spans="1:8" ht="24" customHeight="1" thickBot="1" x14ac:dyDescent="0.25">
      <c r="A3" s="8" t="s">
        <v>3</v>
      </c>
      <c r="B3" s="9" t="s">
        <v>4</v>
      </c>
      <c r="C3" s="10"/>
      <c r="D3" s="10"/>
      <c r="E3" s="9" t="s">
        <v>5</v>
      </c>
      <c r="F3" s="11"/>
      <c r="G3" s="11"/>
      <c r="H3" s="4"/>
    </row>
    <row r="4" spans="1:8" s="15" customFormat="1" ht="35.25" customHeight="1" thickBot="1" x14ac:dyDescent="0.25">
      <c r="A4" s="12"/>
      <c r="B4" s="13" t="s">
        <v>6</v>
      </c>
      <c r="C4" s="14" t="s">
        <v>7</v>
      </c>
      <c r="D4" s="14" t="s">
        <v>8</v>
      </c>
      <c r="E4" s="13" t="s">
        <v>6</v>
      </c>
      <c r="F4" s="14" t="s">
        <v>7</v>
      </c>
      <c r="G4" s="14" t="s">
        <v>8</v>
      </c>
      <c r="H4" s="4"/>
    </row>
    <row r="5" spans="1:8" s="15" customFormat="1" ht="13.5" thickBot="1" x14ac:dyDescent="0.25">
      <c r="A5" s="16" t="s">
        <v>9</v>
      </c>
      <c r="B5" s="17" t="s">
        <v>10</v>
      </c>
      <c r="C5" s="18" t="s">
        <v>11</v>
      </c>
      <c r="D5" s="18" t="s">
        <v>12</v>
      </c>
      <c r="E5" s="17" t="s">
        <v>13</v>
      </c>
      <c r="F5" s="18" t="s">
        <v>14</v>
      </c>
      <c r="G5" s="18" t="s">
        <v>15</v>
      </c>
      <c r="H5" s="4"/>
    </row>
    <row r="6" spans="1:8" ht="12.95" customHeight="1" x14ac:dyDescent="0.2">
      <c r="A6" s="19" t="s">
        <v>16</v>
      </c>
      <c r="B6" s="20" t="s">
        <v>17</v>
      </c>
      <c r="C6" s="21">
        <v>20000000</v>
      </c>
      <c r="D6" s="21">
        <v>80898435</v>
      </c>
      <c r="E6" s="20" t="s">
        <v>18</v>
      </c>
      <c r="F6" s="21">
        <v>13383167</v>
      </c>
      <c r="G6" s="21">
        <v>22767065</v>
      </c>
      <c r="H6" s="4"/>
    </row>
    <row r="7" spans="1:8" x14ac:dyDescent="0.2">
      <c r="A7" s="22" t="s">
        <v>19</v>
      </c>
      <c r="B7" s="23" t="s">
        <v>20</v>
      </c>
      <c r="C7" s="24"/>
      <c r="D7" s="24"/>
      <c r="E7" s="23" t="s">
        <v>21</v>
      </c>
      <c r="F7" s="24"/>
      <c r="G7" s="24"/>
      <c r="H7" s="4"/>
    </row>
    <row r="8" spans="1:8" ht="12.95" customHeight="1" x14ac:dyDescent="0.2">
      <c r="A8" s="22" t="s">
        <v>22</v>
      </c>
      <c r="B8" s="23" t="s">
        <v>23</v>
      </c>
      <c r="C8" s="24"/>
      <c r="D8" s="24">
        <v>62984</v>
      </c>
      <c r="E8" s="23" t="s">
        <v>24</v>
      </c>
      <c r="F8" s="24">
        <v>5449505</v>
      </c>
      <c r="G8" s="24">
        <v>8302515</v>
      </c>
      <c r="H8" s="4"/>
    </row>
    <row r="9" spans="1:8" ht="12.95" customHeight="1" x14ac:dyDescent="0.2">
      <c r="A9" s="22" t="s">
        <v>25</v>
      </c>
      <c r="B9" s="23" t="s">
        <v>26</v>
      </c>
      <c r="C9" s="24"/>
      <c r="D9" s="24"/>
      <c r="E9" s="23" t="s">
        <v>27</v>
      </c>
      <c r="F9" s="24"/>
      <c r="G9" s="24"/>
      <c r="H9" s="4"/>
    </row>
    <row r="10" spans="1:8" ht="12.75" customHeight="1" x14ac:dyDescent="0.2">
      <c r="A10" s="22" t="s">
        <v>28</v>
      </c>
      <c r="B10" s="23" t="s">
        <v>29</v>
      </c>
      <c r="C10" s="24"/>
      <c r="D10" s="24"/>
      <c r="E10" s="23" t="s">
        <v>30</v>
      </c>
      <c r="F10" s="24"/>
      <c r="G10" s="24"/>
      <c r="H10" s="4"/>
    </row>
    <row r="11" spans="1:8" ht="12.95" customHeight="1" x14ac:dyDescent="0.2">
      <c r="A11" s="22" t="s">
        <v>31</v>
      </c>
      <c r="B11" s="23" t="s">
        <v>32</v>
      </c>
      <c r="C11" s="25"/>
      <c r="D11" s="25"/>
      <c r="E11" s="26"/>
      <c r="F11" s="24"/>
      <c r="G11" s="24"/>
      <c r="H11" s="4"/>
    </row>
    <row r="12" spans="1:8" ht="12.95" customHeight="1" x14ac:dyDescent="0.2">
      <c r="A12" s="22" t="s">
        <v>33</v>
      </c>
      <c r="B12" s="27"/>
      <c r="C12" s="28"/>
      <c r="D12" s="28"/>
      <c r="E12" s="26"/>
      <c r="F12" s="24"/>
      <c r="G12" s="24"/>
      <c r="H12" s="4"/>
    </row>
    <row r="13" spans="1:8" ht="12.95" customHeight="1" x14ac:dyDescent="0.2">
      <c r="A13" s="22" t="s">
        <v>34</v>
      </c>
      <c r="B13" s="27"/>
      <c r="C13" s="28"/>
      <c r="D13" s="28"/>
      <c r="E13" s="29"/>
      <c r="F13" s="28"/>
      <c r="G13" s="28"/>
      <c r="H13" s="4"/>
    </row>
    <row r="14" spans="1:8" ht="12.95" customHeight="1" x14ac:dyDescent="0.2">
      <c r="A14" s="22" t="s">
        <v>35</v>
      </c>
      <c r="B14" s="30"/>
      <c r="C14" s="31"/>
      <c r="D14" s="31"/>
      <c r="E14" s="26"/>
      <c r="F14" s="28"/>
      <c r="G14" s="28"/>
      <c r="H14" s="4"/>
    </row>
    <row r="15" spans="1:8" x14ac:dyDescent="0.2">
      <c r="A15" s="22" t="s">
        <v>36</v>
      </c>
      <c r="B15" s="27"/>
      <c r="C15" s="31"/>
      <c r="D15" s="31"/>
      <c r="E15" s="26"/>
      <c r="F15" s="28"/>
      <c r="G15" s="28"/>
      <c r="H15" s="4"/>
    </row>
    <row r="16" spans="1:8" ht="12.95" customHeight="1" thickBot="1" x14ac:dyDescent="0.25">
      <c r="A16" s="32" t="s">
        <v>37</v>
      </c>
      <c r="B16" s="33"/>
      <c r="C16" s="34"/>
      <c r="D16" s="35"/>
      <c r="E16" s="36" t="s">
        <v>38</v>
      </c>
      <c r="F16" s="28"/>
      <c r="G16" s="28"/>
      <c r="H16" s="4"/>
    </row>
    <row r="17" spans="1:8" ht="15.95" customHeight="1" thickBot="1" x14ac:dyDescent="0.25">
      <c r="A17" s="37" t="s">
        <v>39</v>
      </c>
      <c r="B17" s="38" t="s">
        <v>40</v>
      </c>
      <c r="C17" s="39">
        <f>+C6+C8+C9+C11+C12+C13+C14+C15+C16</f>
        <v>20000000</v>
      </c>
      <c r="D17" s="39">
        <f>+D6+D8+D9+D11+D12+D13+D14+D15+D16</f>
        <v>80961419</v>
      </c>
      <c r="E17" s="38" t="s">
        <v>41</v>
      </c>
      <c r="F17" s="39">
        <f>+F6+F8+F10+F11+F12+F13+F14+F15+F16</f>
        <v>18832672</v>
      </c>
      <c r="G17" s="39">
        <f>+G6+G8+G10+G11+G12+G13+G14+G15+G16</f>
        <v>31069580</v>
      </c>
      <c r="H17" s="4"/>
    </row>
    <row r="18" spans="1:8" ht="12.95" customHeight="1" x14ac:dyDescent="0.2">
      <c r="A18" s="19" t="s">
        <v>42</v>
      </c>
      <c r="B18" s="40" t="s">
        <v>43</v>
      </c>
      <c r="C18" s="41">
        <f>+C19+C20+C21+C22+C23</f>
        <v>0</v>
      </c>
      <c r="D18" s="41">
        <f>+D19+D20+D21+D22+D23</f>
        <v>0</v>
      </c>
      <c r="E18" s="42" t="s">
        <v>44</v>
      </c>
      <c r="F18" s="43"/>
      <c r="G18" s="43"/>
      <c r="H18" s="4"/>
    </row>
    <row r="19" spans="1:8" ht="12.95" customHeight="1" x14ac:dyDescent="0.2">
      <c r="A19" s="22" t="s">
        <v>45</v>
      </c>
      <c r="B19" s="44" t="s">
        <v>46</v>
      </c>
      <c r="C19" s="45"/>
      <c r="D19" s="45"/>
      <c r="E19" s="42" t="s">
        <v>47</v>
      </c>
      <c r="F19" s="46"/>
      <c r="G19" s="46"/>
      <c r="H19" s="4"/>
    </row>
    <row r="20" spans="1:8" ht="12.95" customHeight="1" x14ac:dyDescent="0.2">
      <c r="A20" s="19" t="s">
        <v>48</v>
      </c>
      <c r="B20" s="44" t="s">
        <v>49</v>
      </c>
      <c r="C20" s="46"/>
      <c r="D20" s="46"/>
      <c r="E20" s="42" t="s">
        <v>50</v>
      </c>
      <c r="F20" s="46"/>
      <c r="G20" s="46"/>
      <c r="H20" s="4"/>
    </row>
    <row r="21" spans="1:8" ht="12.95" customHeight="1" x14ac:dyDescent="0.2">
      <c r="A21" s="22" t="s">
        <v>51</v>
      </c>
      <c r="B21" s="44" t="s">
        <v>52</v>
      </c>
      <c r="C21" s="46"/>
      <c r="D21" s="46"/>
      <c r="E21" s="42" t="s">
        <v>53</v>
      </c>
      <c r="F21" s="46"/>
      <c r="G21" s="46"/>
      <c r="H21" s="4"/>
    </row>
    <row r="22" spans="1:8" ht="12.95" customHeight="1" x14ac:dyDescent="0.2">
      <c r="A22" s="19" t="s">
        <v>54</v>
      </c>
      <c r="B22" s="44" t="s">
        <v>55</v>
      </c>
      <c r="C22" s="46"/>
      <c r="D22" s="46"/>
      <c r="E22" s="47" t="s">
        <v>56</v>
      </c>
      <c r="F22" s="46"/>
      <c r="G22" s="46"/>
      <c r="H22" s="4"/>
    </row>
    <row r="23" spans="1:8" ht="12.95" customHeight="1" x14ac:dyDescent="0.2">
      <c r="A23" s="22" t="s">
        <v>57</v>
      </c>
      <c r="B23" s="48" t="s">
        <v>58</v>
      </c>
      <c r="C23" s="46"/>
      <c r="D23" s="46"/>
      <c r="E23" s="42" t="s">
        <v>59</v>
      </c>
      <c r="F23" s="46"/>
      <c r="G23" s="46"/>
      <c r="H23" s="4"/>
    </row>
    <row r="24" spans="1:8" ht="12.95" customHeight="1" x14ac:dyDescent="0.2">
      <c r="A24" s="19" t="s">
        <v>60</v>
      </c>
      <c r="B24" s="49" t="s">
        <v>61</v>
      </c>
      <c r="C24" s="50">
        <f>+C25+C26+C27+C28+C29</f>
        <v>0</v>
      </c>
      <c r="D24" s="50">
        <f>+D25+D26+D27+D28+D29</f>
        <v>0</v>
      </c>
      <c r="E24" s="51" t="s">
        <v>62</v>
      </c>
      <c r="F24" s="46"/>
      <c r="G24" s="46"/>
      <c r="H24" s="4"/>
    </row>
    <row r="25" spans="1:8" ht="12.95" customHeight="1" x14ac:dyDescent="0.2">
      <c r="A25" s="22" t="s">
        <v>63</v>
      </c>
      <c r="B25" s="48" t="s">
        <v>64</v>
      </c>
      <c r="C25" s="46"/>
      <c r="D25" s="46"/>
      <c r="E25" s="51" t="s">
        <v>65</v>
      </c>
      <c r="F25" s="46"/>
      <c r="G25" s="46"/>
      <c r="H25" s="4"/>
    </row>
    <row r="26" spans="1:8" ht="12.95" customHeight="1" x14ac:dyDescent="0.2">
      <c r="A26" s="19" t="s">
        <v>66</v>
      </c>
      <c r="B26" s="48" t="s">
        <v>67</v>
      </c>
      <c r="C26" s="46"/>
      <c r="D26" s="46"/>
      <c r="E26" s="52"/>
      <c r="F26" s="46"/>
      <c r="G26" s="46"/>
      <c r="H26" s="4"/>
    </row>
    <row r="27" spans="1:8" ht="12.95" customHeight="1" x14ac:dyDescent="0.2">
      <c r="A27" s="22" t="s">
        <v>68</v>
      </c>
      <c r="B27" s="44" t="s">
        <v>69</v>
      </c>
      <c r="C27" s="46"/>
      <c r="D27" s="46"/>
      <c r="E27" s="53"/>
      <c r="F27" s="46"/>
      <c r="G27" s="46"/>
      <c r="H27" s="4"/>
    </row>
    <row r="28" spans="1:8" ht="12.95" customHeight="1" x14ac:dyDescent="0.2">
      <c r="A28" s="19" t="s">
        <v>70</v>
      </c>
      <c r="B28" s="54" t="s">
        <v>71</v>
      </c>
      <c r="C28" s="46"/>
      <c r="D28" s="46"/>
      <c r="E28" s="27"/>
      <c r="F28" s="46"/>
      <c r="G28" s="46"/>
      <c r="H28" s="4"/>
    </row>
    <row r="29" spans="1:8" ht="12.95" customHeight="1" thickBot="1" x14ac:dyDescent="0.25">
      <c r="A29" s="22" t="s">
        <v>72</v>
      </c>
      <c r="B29" s="55" t="s">
        <v>73</v>
      </c>
      <c r="C29" s="46"/>
      <c r="D29" s="46"/>
      <c r="E29" s="53"/>
      <c r="F29" s="46"/>
      <c r="G29" s="46"/>
      <c r="H29" s="4"/>
    </row>
    <row r="30" spans="1:8" ht="21.75" thickBot="1" x14ac:dyDescent="0.25">
      <c r="A30" s="37" t="s">
        <v>74</v>
      </c>
      <c r="B30" s="38" t="s">
        <v>75</v>
      </c>
      <c r="C30" s="39">
        <f>+C18+C24</f>
        <v>0</v>
      </c>
      <c r="D30" s="39">
        <f>+D18+D24</f>
        <v>0</v>
      </c>
      <c r="E30" s="38" t="s">
        <v>76</v>
      </c>
      <c r="F30" s="39">
        <f>SUM(F18:F29)</f>
        <v>0</v>
      </c>
      <c r="G30" s="39">
        <f>SUM(G18:G29)</f>
        <v>0</v>
      </c>
      <c r="H30" s="4"/>
    </row>
    <row r="31" spans="1:8" ht="16.5" customHeight="1" thickBot="1" x14ac:dyDescent="0.25">
      <c r="A31" s="37" t="s">
        <v>77</v>
      </c>
      <c r="B31" s="56" t="s">
        <v>78</v>
      </c>
      <c r="C31" s="57">
        <f>+C17+C30</f>
        <v>20000000</v>
      </c>
      <c r="D31" s="57">
        <f>+D17+D30</f>
        <v>80961419</v>
      </c>
      <c r="E31" s="56" t="s">
        <v>79</v>
      </c>
      <c r="F31" s="57">
        <f>+F17+F30</f>
        <v>18832672</v>
      </c>
      <c r="G31" s="57">
        <f>+G17+G30</f>
        <v>31069580</v>
      </c>
      <c r="H31" s="4"/>
    </row>
    <row r="32" spans="1:8" ht="16.5" customHeight="1" thickBot="1" x14ac:dyDescent="0.25">
      <c r="A32" s="37" t="s">
        <v>80</v>
      </c>
      <c r="B32" s="56" t="s">
        <v>81</v>
      </c>
      <c r="C32" s="57" t="str">
        <f>IF(C17-F17&lt;0,F17-C17,"-")</f>
        <v>-</v>
      </c>
      <c r="D32" s="57" t="str">
        <f>IF(D17-G17&lt;0,G17-D17,"-")</f>
        <v>-</v>
      </c>
      <c r="E32" s="56" t="s">
        <v>82</v>
      </c>
      <c r="F32" s="57">
        <f>IF(C17-F17&gt;0,C17-F17,"-")</f>
        <v>1167328</v>
      </c>
      <c r="G32" s="57">
        <f>IF(D17-G17&gt;0,D17-G17,"-")</f>
        <v>49891839</v>
      </c>
      <c r="H32" s="4"/>
    </row>
    <row r="33" spans="1:8" ht="16.5" customHeight="1" thickBot="1" x14ac:dyDescent="0.25">
      <c r="A33" s="37" t="s">
        <v>83</v>
      </c>
      <c r="B33" s="56" t="s">
        <v>84</v>
      </c>
      <c r="C33" s="57" t="str">
        <f>IF(C26-F26&lt;0,F26-C26,"-")</f>
        <v>-</v>
      </c>
      <c r="D33" s="57" t="str">
        <f>IF(D26-G26&lt;0,G26-D26,"-")</f>
        <v>-</v>
      </c>
      <c r="E33" s="56" t="s">
        <v>85</v>
      </c>
      <c r="F33" s="57" t="str">
        <f>IF(C26-F26&gt;0,C26-F26,"-")</f>
        <v>-</v>
      </c>
      <c r="G33" s="57" t="str">
        <f>IF(D26-G26&gt;0,D26-G26,"-")</f>
        <v>-</v>
      </c>
      <c r="H33" s="4"/>
    </row>
  </sheetData>
  <mergeCells count="2">
    <mergeCell ref="H1:H33"/>
    <mergeCell ref="A3:A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Reichert László</dc:creator>
  <cp:lastModifiedBy>Dr. Reichert László</cp:lastModifiedBy>
  <dcterms:created xsi:type="dcterms:W3CDTF">2021-06-22T10:49:18Z</dcterms:created>
  <dcterms:modified xsi:type="dcterms:W3CDTF">2021-06-22T10:49:36Z</dcterms:modified>
</cp:coreProperties>
</file>