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CLEX\LOCLEX\Svecse\Költségvetés módosítás 2021\Alaprend.mellékletei\"/>
    </mc:Choice>
  </mc:AlternateContent>
  <bookViews>
    <workbookView xWindow="0" yWindow="0" windowWidth="23040" windowHeight="940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46" i="1"/>
  <c r="F44" i="1"/>
  <c r="F45" i="1" s="1"/>
  <c r="F54" i="1" s="1"/>
  <c r="F27" i="1"/>
  <c r="F30" i="1" s="1"/>
  <c r="F22" i="1"/>
</calcChain>
</file>

<file path=xl/sharedStrings.xml><?xml version="1.0" encoding="utf-8"?>
<sst xmlns="http://schemas.openxmlformats.org/spreadsheetml/2006/main" count="86" uniqueCount="63">
  <si>
    <t>1. melléklet</t>
  </si>
  <si>
    <t>Somlóvecse Község Önkormányzata 2021. évi költségvetéséről szóló</t>
  </si>
  <si>
    <t>2/2021. (II.16.) önkormányzati rendelethez</t>
  </si>
  <si>
    <t>B E V É T E L E K</t>
  </si>
  <si>
    <t>forintban</t>
  </si>
  <si>
    <t>A</t>
  </si>
  <si>
    <t>B</t>
  </si>
  <si>
    <t>C</t>
  </si>
  <si>
    <t>D</t>
  </si>
  <si>
    <t>E</t>
  </si>
  <si>
    <t>F</t>
  </si>
  <si>
    <t>Cím-</t>
  </si>
  <si>
    <t>Alcím-</t>
  </si>
  <si>
    <t>Előir.</t>
  </si>
  <si>
    <t>Kiemelt</t>
  </si>
  <si>
    <t>BEVÉTEL MEGNEVEZÉSE</t>
  </si>
  <si>
    <t>2021. évi</t>
  </si>
  <si>
    <t>szám</t>
  </si>
  <si>
    <t>csop.</t>
  </si>
  <si>
    <t>ei. Szám</t>
  </si>
  <si>
    <t>előirányzat</t>
  </si>
  <si>
    <t>1.</t>
  </si>
  <si>
    <t>Somlóvecse Község Önkormányzata</t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</si>
  <si>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</si>
  <si>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>Működési költségvetés</t>
  </si>
  <si>
    <t>4.</t>
  </si>
  <si>
    <t>Működési bevételek</t>
  </si>
  <si>
    <t xml:space="preserve"> a) szolgáltatások ellenértéke - bérleti díj</t>
  </si>
  <si>
    <t>2.</t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</si>
  <si>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</si>
  <si>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>Működési célú támogatások államháztartáson belülről</t>
  </si>
  <si>
    <t xml:space="preserve"> a) Önkormányzatok működési támogatásai</t>
  </si>
  <si>
    <t xml:space="preserve"> aa) Helyi önkormányzatok működésének általános támogatása</t>
  </si>
  <si>
    <t xml:space="preserve">      település-üzemeltetéshez kapcsolódó feladatellátás tám.</t>
  </si>
  <si>
    <t xml:space="preserve">      egyéb önkormányzati feladatok támogatása</t>
  </si>
  <si>
    <t xml:space="preserve"> ab) települési önk.szoc.,gyermekjóléti és gyermekétk.felad.tám.</t>
  </si>
  <si>
    <t xml:space="preserve">     települési önk.szociális feladatainak egyéb támogatása</t>
  </si>
  <si>
    <t xml:space="preserve">     szociális étkeztetés támogatása</t>
  </si>
  <si>
    <t xml:space="preserve">     falugonndnoki szolgáltatás támogatása</t>
  </si>
  <si>
    <t xml:space="preserve"> ac) települési önkormányzatok kulturális feladatainak támogatása</t>
  </si>
  <si>
    <t xml:space="preserve">      könyvtári, közművelődési és múzeumi feladatok tám.</t>
  </si>
  <si>
    <t>Önkormányzatok elszám. a központi költségvetéssel összesen:</t>
  </si>
  <si>
    <t>3.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</si>
  <si>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</si>
  <si>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 xml:space="preserve"> a) Egyéb működési célú tám. bevételei államházt. belülről</t>
  </si>
  <si>
    <t xml:space="preserve"> aa) Munkaügyi Központ tám.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</si>
  <si>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</si>
  <si>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 xml:space="preserve"> a) ellátási díjak - térítédi díj bevétel</t>
  </si>
  <si>
    <t>5.</t>
  </si>
  <si>
    <r>
      <t xml:space="preserve">Önkormányzatok funkcióra nem sorolható bevételei államháztartáson kívülről </t>
    </r>
    <r>
      <rPr>
        <sz val="12"/>
        <rFont val="Times New Roman"/>
        <family val="1"/>
        <charset val="238"/>
      </rPr>
      <t>900020</t>
    </r>
  </si>
  <si>
    <t>Közhatalmi bevételek</t>
  </si>
  <si>
    <t xml:space="preserve"> a) értékesítési és forgalmi adók - iparűzési adó</t>
  </si>
  <si>
    <t>Önk. funkcióra nem sorolható bevételei államházt. kívülről összesen:</t>
  </si>
  <si>
    <t>Tárgyévi költségvetési bevételek összesen:</t>
  </si>
  <si>
    <t>Tárgyévi költségvetési hiány:</t>
  </si>
  <si>
    <t>Költségvetési hiány belső finanszírozása:</t>
  </si>
  <si>
    <t>Finanszírozási bevételek</t>
  </si>
  <si>
    <t>Belföldi finanszírozás bevételei</t>
  </si>
  <si>
    <t>Maradvány igénybevétele</t>
  </si>
  <si>
    <t>Előző év költségvetési maradványának igénybevétele</t>
  </si>
  <si>
    <t>Államháztartáson belüli megelőlegezések teljesítése</t>
  </si>
  <si>
    <t>Finanszírozási bevételek összesen</t>
  </si>
  <si>
    <t>BEVÉTELEK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</si>
</sst>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0" fontId="2" fillId="0" borderId="0" xfId="0" applyFont="1" applyAlignment="1"/>
    <xf numFmtId="3" fontId="3" fillId="0" borderId="9" xfId="0" applyNumberFormat="1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/>
    <xf numFmtId="3" fontId="4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3" fontId="6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0" fontId="4" fillId="0" borderId="20" xfId="0" applyFont="1" applyBorder="1"/>
    <xf numFmtId="0" fontId="3" fillId="0" borderId="16" xfId="0" applyFont="1" applyBorder="1"/>
    <xf numFmtId="3" fontId="3" fillId="0" borderId="19" xfId="0" applyNumberFormat="1" applyFont="1" applyBorder="1" applyAlignment="1">
      <alignment horizontal="right" vertical="center" wrapText="1"/>
    </xf>
    <xf numFmtId="0" fontId="2" fillId="0" borderId="0" xfId="0" applyFont="1" applyBorder="1" applyAlignment="1"/>
    <xf numFmtId="0" fontId="4" fillId="0" borderId="16" xfId="0" applyFont="1" applyBorder="1"/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3" fontId="3" fillId="0" borderId="2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" fontId="8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3" fontId="10" fillId="0" borderId="2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3" fontId="8" fillId="0" borderId="19" xfId="0" applyNumberFormat="1" applyFont="1" applyBorder="1" applyAlignment="1">
      <alignment horizontal="right"/>
    </xf>
    <xf numFmtId="0" fontId="9" fillId="0" borderId="0" xfId="0" applyFont="1" applyAlignment="1"/>
    <xf numFmtId="0" fontId="1" fillId="0" borderId="8" xfId="0" applyFont="1" applyBorder="1" applyAlignment="1">
      <alignment vertical="center" wrapText="1"/>
    </xf>
    <xf numFmtId="3" fontId="3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3" fontId="3" fillId="0" borderId="25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sqref="A1:XFD1048576"/>
    </sheetView>
  </sheetViews>
  <sheetFormatPr defaultRowHeight="14.4" x14ac:dyDescent="0.3"/>
  <cols>
    <col min="1" max="1" width="4.5546875" customWidth="1"/>
    <col min="2" max="2" width="5.44140625" bestFit="1" customWidth="1"/>
    <col min="3" max="3" width="5.109375" bestFit="1" customWidth="1"/>
    <col min="4" max="4" width="6.88671875" customWidth="1"/>
    <col min="5" max="5" width="69" bestFit="1" customWidth="1"/>
    <col min="6" max="6" width="12.109375" bestFit="1" customWidth="1"/>
    <col min="7" max="7" width="9.33203125" customWidth="1"/>
  </cols>
  <sheetData>
    <row r="1" spans="1:6" s="2" customFormat="1" ht="15.6" x14ac:dyDescent="0.3">
      <c r="A1" s="1" t="s">
        <v>0</v>
      </c>
      <c r="B1" s="1"/>
      <c r="C1" s="1"/>
      <c r="D1" s="1"/>
      <c r="E1" s="1"/>
      <c r="F1" s="1"/>
    </row>
    <row r="2" spans="1:6" s="4" customFormat="1" ht="15.6" x14ac:dyDescent="0.3">
      <c r="A2" s="3" t="s">
        <v>1</v>
      </c>
      <c r="B2" s="3"/>
      <c r="C2" s="3"/>
      <c r="D2" s="3"/>
      <c r="E2" s="3"/>
      <c r="F2" s="3"/>
    </row>
    <row r="3" spans="1:6" s="4" customFormat="1" ht="15.6" x14ac:dyDescent="0.3">
      <c r="A3" s="3" t="s">
        <v>2</v>
      </c>
      <c r="B3" s="3"/>
      <c r="C3" s="3"/>
      <c r="D3" s="3"/>
      <c r="E3" s="3"/>
      <c r="F3" s="3"/>
    </row>
    <row r="4" spans="1:6" s="2" customFormat="1" ht="15.6" x14ac:dyDescent="0.3">
      <c r="A4" s="5" t="s">
        <v>3</v>
      </c>
      <c r="B4" s="5"/>
      <c r="C4" s="5"/>
      <c r="D4" s="5"/>
      <c r="E4" s="5"/>
      <c r="F4" s="5"/>
    </row>
    <row r="5" spans="1:6" s="2" customFormat="1" ht="15.6" x14ac:dyDescent="0.3">
      <c r="A5" s="6"/>
      <c r="B5" s="6"/>
      <c r="C5" s="6"/>
      <c r="D5" s="6"/>
      <c r="E5" s="6"/>
      <c r="F5" s="6"/>
    </row>
    <row r="6" spans="1:6" s="2" customFormat="1" ht="16.2" thickBot="1" x14ac:dyDescent="0.35">
      <c r="A6" s="7"/>
      <c r="B6" s="7"/>
      <c r="C6" s="7"/>
      <c r="D6" s="7"/>
      <c r="E6" s="7"/>
      <c r="F6" s="8" t="s">
        <v>4</v>
      </c>
    </row>
    <row r="7" spans="1:6" s="2" customFormat="1" ht="13.8" x14ac:dyDescent="0.25">
      <c r="A7" s="9" t="s">
        <v>5</v>
      </c>
      <c r="B7" s="10" t="s">
        <v>6</v>
      </c>
      <c r="C7" s="10" t="s">
        <v>7</v>
      </c>
      <c r="D7" s="11" t="s">
        <v>8</v>
      </c>
      <c r="E7" s="11" t="s">
        <v>9</v>
      </c>
      <c r="F7" s="12" t="s">
        <v>10</v>
      </c>
    </row>
    <row r="8" spans="1:6" s="2" customFormat="1" ht="26.4" x14ac:dyDescent="0.25">
      <c r="A8" s="13" t="s">
        <v>11</v>
      </c>
      <c r="B8" s="14" t="s">
        <v>12</v>
      </c>
      <c r="C8" s="15" t="s">
        <v>13</v>
      </c>
      <c r="D8" s="15" t="s">
        <v>14</v>
      </c>
      <c r="E8" s="16" t="s">
        <v>15</v>
      </c>
      <c r="F8" s="17" t="s">
        <v>16</v>
      </c>
    </row>
    <row r="9" spans="1:6" s="23" customFormat="1" ht="27" thickBot="1" x14ac:dyDescent="0.35">
      <c r="A9" s="18" t="s">
        <v>17</v>
      </c>
      <c r="B9" s="19" t="s">
        <v>17</v>
      </c>
      <c r="C9" s="20" t="s">
        <v>18</v>
      </c>
      <c r="D9" s="20" t="s">
        <v>19</v>
      </c>
      <c r="E9" s="21"/>
      <c r="F9" s="22" t="s">
        <v>20</v>
      </c>
    </row>
    <row r="10" spans="1:6" s="23" customFormat="1" ht="15.6" x14ac:dyDescent="0.3">
      <c r="A10" s="13" t="s">
        <v>21</v>
      </c>
      <c r="B10" s="14"/>
      <c r="C10" s="15"/>
      <c r="D10" s="15"/>
      <c r="E10" s="24" t="s">
        <v>22</v>
      </c>
      <c r="F10" s="17"/>
    </row>
    <row r="11" spans="1:6" s="23" customFormat="1" ht="31.2" x14ac:dyDescent="0.3">
      <c r="A11" s="13"/>
      <c r="B11" s="25" t="s">
        <v>21</v>
      </c>
      <c r="C11" s="26"/>
      <c r="D11" s="26"/>
      <c r="E11" s="27" t="s">
        <v>23</v>
      </c>
      <c r="F11" s="17"/>
    </row>
    <row r="12" spans="1:6" s="23" customFormat="1" ht="15.6" x14ac:dyDescent="0.3">
      <c r="A12" s="13"/>
      <c r="B12" s="26"/>
      <c r="C12" s="26" t="s">
        <v>21</v>
      </c>
      <c r="D12" s="26"/>
      <c r="E12" s="28" t="s">
        <v>24</v>
      </c>
      <c r="F12" s="17"/>
    </row>
    <row r="13" spans="1:6" s="23" customFormat="1" ht="15.6" x14ac:dyDescent="0.3">
      <c r="A13" s="13"/>
      <c r="B13" s="26"/>
      <c r="C13" s="26"/>
      <c r="D13" s="29" t="s">
        <v>25</v>
      </c>
      <c r="E13" s="28" t="s">
        <v>26</v>
      </c>
      <c r="F13" s="17"/>
    </row>
    <row r="14" spans="1:6" s="23" customFormat="1" ht="15.6" x14ac:dyDescent="0.3">
      <c r="A14" s="13"/>
      <c r="B14" s="26"/>
      <c r="C14" s="26"/>
      <c r="D14" s="29"/>
      <c r="E14" s="30" t="s">
        <v>27</v>
      </c>
      <c r="F14" s="31">
        <v>252000</v>
      </c>
    </row>
    <row r="15" spans="1:6" s="37" customFormat="1" ht="15.6" x14ac:dyDescent="0.3">
      <c r="A15" s="32"/>
      <c r="B15" s="33" t="s">
        <v>28</v>
      </c>
      <c r="C15" s="33"/>
      <c r="D15" s="34"/>
      <c r="E15" s="35" t="s">
        <v>29</v>
      </c>
      <c r="F15" s="36"/>
    </row>
    <row r="16" spans="1:6" s="37" customFormat="1" ht="15.6" x14ac:dyDescent="0.3">
      <c r="A16" s="32"/>
      <c r="B16" s="33"/>
      <c r="C16" s="33" t="s">
        <v>21</v>
      </c>
      <c r="D16" s="33"/>
      <c r="E16" s="28" t="s">
        <v>24</v>
      </c>
      <c r="F16" s="38"/>
    </row>
    <row r="17" spans="1:6" s="37" customFormat="1" ht="15.6" x14ac:dyDescent="0.3">
      <c r="A17" s="32"/>
      <c r="B17" s="33"/>
      <c r="C17" s="33"/>
      <c r="D17" s="34" t="s">
        <v>21</v>
      </c>
      <c r="E17" s="28" t="s">
        <v>30</v>
      </c>
      <c r="F17" s="38"/>
    </row>
    <row r="18" spans="1:6" s="37" customFormat="1" ht="15.6" x14ac:dyDescent="0.3">
      <c r="A18" s="32"/>
      <c r="B18" s="33"/>
      <c r="C18" s="33"/>
      <c r="D18" s="34"/>
      <c r="E18" s="28" t="s">
        <v>31</v>
      </c>
      <c r="F18" s="38"/>
    </row>
    <row r="19" spans="1:6" s="37" customFormat="1" ht="15.6" x14ac:dyDescent="0.3">
      <c r="A19" s="32"/>
      <c r="B19" s="33"/>
      <c r="C19" s="33"/>
      <c r="D19" s="34"/>
      <c r="E19" s="39" t="s">
        <v>32</v>
      </c>
      <c r="F19" s="36"/>
    </row>
    <row r="20" spans="1:6" s="43" customFormat="1" ht="15.6" x14ac:dyDescent="0.3">
      <c r="A20" s="32"/>
      <c r="B20" s="33"/>
      <c r="C20" s="33"/>
      <c r="D20" s="40"/>
      <c r="E20" s="41" t="s">
        <v>33</v>
      </c>
      <c r="F20" s="42">
        <v>3194030</v>
      </c>
    </row>
    <row r="21" spans="1:6" s="43" customFormat="1" ht="15.6" x14ac:dyDescent="0.3">
      <c r="A21" s="32"/>
      <c r="B21" s="33"/>
      <c r="C21" s="33"/>
      <c r="D21" s="33"/>
      <c r="E21" s="41" t="s">
        <v>34</v>
      </c>
      <c r="F21" s="44">
        <v>8916352</v>
      </c>
    </row>
    <row r="22" spans="1:6" s="43" customFormat="1" ht="15.6" x14ac:dyDescent="0.3">
      <c r="A22" s="32"/>
      <c r="B22" s="33"/>
      <c r="C22" s="33"/>
      <c r="D22" s="34"/>
      <c r="E22" s="45"/>
      <c r="F22" s="42">
        <f>SUM(F20:F21)</f>
        <v>12110382</v>
      </c>
    </row>
    <row r="23" spans="1:6" s="37" customFormat="1" ht="15.6" x14ac:dyDescent="0.3">
      <c r="A23" s="32"/>
      <c r="B23" s="33"/>
      <c r="C23" s="33"/>
      <c r="D23" s="33"/>
      <c r="E23" s="39" t="s">
        <v>35</v>
      </c>
      <c r="F23" s="36"/>
    </row>
    <row r="24" spans="1:6" s="37" customFormat="1" ht="15.6" x14ac:dyDescent="0.3">
      <c r="A24" s="32"/>
      <c r="B24" s="33"/>
      <c r="C24" s="33"/>
      <c r="D24" s="34"/>
      <c r="E24" s="41" t="s">
        <v>36</v>
      </c>
      <c r="F24" s="42">
        <v>1797000</v>
      </c>
    </row>
    <row r="25" spans="1:6" s="37" customFormat="1" ht="15.6" x14ac:dyDescent="0.3">
      <c r="A25" s="32"/>
      <c r="B25" s="33"/>
      <c r="C25" s="33"/>
      <c r="D25" s="34"/>
      <c r="E25" s="41" t="s">
        <v>37</v>
      </c>
      <c r="F25" s="42">
        <v>265440</v>
      </c>
    </row>
    <row r="26" spans="1:6" s="37" customFormat="1" ht="15.6" x14ac:dyDescent="0.3">
      <c r="A26" s="32"/>
      <c r="B26" s="33"/>
      <c r="C26" s="33"/>
      <c r="D26" s="34"/>
      <c r="E26" s="41" t="s">
        <v>38</v>
      </c>
      <c r="F26" s="44">
        <v>4479000</v>
      </c>
    </row>
    <row r="27" spans="1:6" s="2" customFormat="1" ht="15.6" x14ac:dyDescent="0.3">
      <c r="A27" s="13"/>
      <c r="B27" s="14"/>
      <c r="C27" s="33"/>
      <c r="D27" s="34"/>
      <c r="E27" s="41"/>
      <c r="F27" s="42">
        <f>SUM(F24:F26)</f>
        <v>6541440</v>
      </c>
    </row>
    <row r="28" spans="1:6" s="37" customFormat="1" ht="15.6" x14ac:dyDescent="0.3">
      <c r="A28" s="32"/>
      <c r="B28" s="33"/>
      <c r="C28" s="33"/>
      <c r="D28" s="34"/>
      <c r="E28" s="28" t="s">
        <v>39</v>
      </c>
      <c r="F28" s="36"/>
    </row>
    <row r="29" spans="1:6" s="37" customFormat="1" ht="15.6" x14ac:dyDescent="0.25">
      <c r="A29" s="32"/>
      <c r="B29" s="33"/>
      <c r="C29" s="33"/>
      <c r="D29" s="34"/>
      <c r="E29" s="46" t="s">
        <v>40</v>
      </c>
      <c r="F29" s="42">
        <v>2270000</v>
      </c>
    </row>
    <row r="30" spans="1:6" s="37" customFormat="1" ht="15.6" x14ac:dyDescent="0.25">
      <c r="A30" s="32"/>
      <c r="B30" s="33"/>
      <c r="C30" s="33"/>
      <c r="D30" s="33"/>
      <c r="E30" s="47" t="s">
        <v>41</v>
      </c>
      <c r="F30" s="48">
        <f>SUM(F29,F27,F22)</f>
        <v>20921822</v>
      </c>
    </row>
    <row r="31" spans="1:6" s="37" customFormat="1" ht="15.6" x14ac:dyDescent="0.3">
      <c r="A31" s="32"/>
      <c r="B31" s="33" t="s">
        <v>42</v>
      </c>
      <c r="C31" s="33"/>
      <c r="D31" s="33"/>
      <c r="E31" s="49" t="s">
        <v>43</v>
      </c>
      <c r="F31" s="50"/>
    </row>
    <row r="32" spans="1:6" s="37" customFormat="1" ht="15.6" x14ac:dyDescent="0.3">
      <c r="A32" s="32"/>
      <c r="B32" s="33"/>
      <c r="C32" s="33" t="s">
        <v>21</v>
      </c>
      <c r="D32" s="33"/>
      <c r="E32" s="28" t="s">
        <v>24</v>
      </c>
      <c r="F32" s="51"/>
    </row>
    <row r="33" spans="1:7" s="37" customFormat="1" ht="15.6" x14ac:dyDescent="0.3">
      <c r="A33" s="32"/>
      <c r="B33" s="33"/>
      <c r="C33" s="33"/>
      <c r="D33" s="34" t="s">
        <v>21</v>
      </c>
      <c r="E33" s="28" t="s">
        <v>30</v>
      </c>
      <c r="F33" s="51"/>
    </row>
    <row r="34" spans="1:7" s="37" customFormat="1" ht="15.6" x14ac:dyDescent="0.3">
      <c r="A34" s="32"/>
      <c r="B34" s="33"/>
      <c r="C34" s="33"/>
      <c r="D34" s="34"/>
      <c r="E34" s="28" t="s">
        <v>44</v>
      </c>
      <c r="F34" s="51"/>
    </row>
    <row r="35" spans="1:7" s="37" customFormat="1" ht="15.6" x14ac:dyDescent="0.3">
      <c r="A35" s="32"/>
      <c r="B35" s="33"/>
      <c r="C35" s="33"/>
      <c r="D35" s="34"/>
      <c r="E35" s="52" t="s">
        <v>45</v>
      </c>
      <c r="F35" s="31">
        <v>2260012</v>
      </c>
    </row>
    <row r="36" spans="1:7" s="37" customFormat="1" ht="15.6" x14ac:dyDescent="0.3">
      <c r="A36" s="32"/>
      <c r="B36" s="33" t="s">
        <v>25</v>
      </c>
      <c r="C36" s="33"/>
      <c r="D36" s="34"/>
      <c r="E36" s="53" t="s">
        <v>46</v>
      </c>
      <c r="F36" s="54"/>
      <c r="G36" s="55"/>
    </row>
    <row r="37" spans="1:7" s="37" customFormat="1" ht="15.6" x14ac:dyDescent="0.3">
      <c r="A37" s="32"/>
      <c r="B37" s="33"/>
      <c r="C37" s="33" t="s">
        <v>21</v>
      </c>
      <c r="D37" s="34"/>
      <c r="E37" s="56" t="s">
        <v>24</v>
      </c>
      <c r="F37" s="54"/>
      <c r="G37" s="55"/>
    </row>
    <row r="38" spans="1:7" s="37" customFormat="1" ht="15.6" x14ac:dyDescent="0.3">
      <c r="A38" s="32"/>
      <c r="B38" s="33"/>
      <c r="C38" s="33"/>
      <c r="D38" s="34" t="s">
        <v>25</v>
      </c>
      <c r="E38" s="56" t="s">
        <v>26</v>
      </c>
      <c r="F38" s="54"/>
      <c r="G38" s="55"/>
    </row>
    <row r="39" spans="1:7" s="37" customFormat="1" ht="15.6" x14ac:dyDescent="0.3">
      <c r="A39" s="32"/>
      <c r="B39" s="33"/>
      <c r="C39" s="33"/>
      <c r="D39" s="34"/>
      <c r="E39" s="52" t="s">
        <v>47</v>
      </c>
      <c r="F39" s="31">
        <v>218370</v>
      </c>
      <c r="G39" s="55"/>
    </row>
    <row r="40" spans="1:7" s="37" customFormat="1" ht="33" customHeight="1" x14ac:dyDescent="0.3">
      <c r="A40" s="32"/>
      <c r="B40" s="33" t="s">
        <v>48</v>
      </c>
      <c r="C40" s="14"/>
      <c r="D40" s="33"/>
      <c r="E40" s="57" t="s">
        <v>49</v>
      </c>
      <c r="F40" s="50"/>
    </row>
    <row r="41" spans="1:7" s="37" customFormat="1" ht="17.100000000000001" customHeight="1" x14ac:dyDescent="0.3">
      <c r="A41" s="32"/>
      <c r="B41" s="33"/>
      <c r="C41" s="33" t="s">
        <v>21</v>
      </c>
      <c r="D41" s="33"/>
      <c r="E41" s="28" t="s">
        <v>24</v>
      </c>
      <c r="F41" s="50"/>
    </row>
    <row r="42" spans="1:7" s="37" customFormat="1" ht="15.75" customHeight="1" x14ac:dyDescent="0.3">
      <c r="A42" s="32"/>
      <c r="B42" s="33"/>
      <c r="C42" s="33"/>
      <c r="D42" s="34" t="s">
        <v>42</v>
      </c>
      <c r="E42" s="28" t="s">
        <v>50</v>
      </c>
      <c r="F42" s="50"/>
    </row>
    <row r="43" spans="1:7" s="37" customFormat="1" ht="15.75" customHeight="1" x14ac:dyDescent="0.3">
      <c r="A43" s="32"/>
      <c r="B43" s="33"/>
      <c r="C43" s="33"/>
      <c r="D43" s="34"/>
      <c r="E43" s="28" t="s">
        <v>51</v>
      </c>
      <c r="F43" s="50">
        <v>250000</v>
      </c>
    </row>
    <row r="44" spans="1:7" s="62" customFormat="1" ht="17.100000000000001" customHeight="1" thickBot="1" x14ac:dyDescent="0.35">
      <c r="A44" s="58"/>
      <c r="B44" s="59"/>
      <c r="C44" s="59"/>
      <c r="D44" s="59"/>
      <c r="E44" s="60" t="s">
        <v>52</v>
      </c>
      <c r="F44" s="61">
        <f>SUM(F43:F43)</f>
        <v>250000</v>
      </c>
    </row>
    <row r="45" spans="1:7" s="67" customFormat="1" ht="20.100000000000001" customHeight="1" thickBot="1" x14ac:dyDescent="0.35">
      <c r="A45" s="63" t="s">
        <v>53</v>
      </c>
      <c r="B45" s="64"/>
      <c r="C45" s="64"/>
      <c r="D45" s="64"/>
      <c r="E45" s="65"/>
      <c r="F45" s="66">
        <f>SUM(F44,F39,F35,F30,F14)</f>
        <v>23902204</v>
      </c>
    </row>
    <row r="46" spans="1:7" s="67" customFormat="1" ht="20.100000000000001" customHeight="1" thickBot="1" x14ac:dyDescent="0.35">
      <c r="A46" s="68" t="s">
        <v>54</v>
      </c>
      <c r="B46" s="69"/>
      <c r="C46" s="69"/>
      <c r="D46" s="69"/>
      <c r="E46" s="70"/>
      <c r="F46" s="71">
        <f>SUM(F51:F51)</f>
        <v>4523173</v>
      </c>
    </row>
    <row r="47" spans="1:7" s="76" customFormat="1" ht="20.100000000000001" customHeight="1" x14ac:dyDescent="0.35">
      <c r="A47" s="72" t="s">
        <v>55</v>
      </c>
      <c r="B47" s="73"/>
      <c r="C47" s="73"/>
      <c r="D47" s="73"/>
      <c r="E47" s="74"/>
      <c r="F47" s="75"/>
    </row>
    <row r="48" spans="1:7" s="62" customFormat="1" ht="15.6" x14ac:dyDescent="0.3">
      <c r="A48" s="32" t="s">
        <v>28</v>
      </c>
      <c r="B48" s="59"/>
      <c r="C48" s="59"/>
      <c r="D48" s="59"/>
      <c r="E48" s="77" t="s">
        <v>56</v>
      </c>
      <c r="F48" s="78"/>
    </row>
    <row r="49" spans="1:6" s="62" customFormat="1" ht="15.6" x14ac:dyDescent="0.3">
      <c r="A49" s="32"/>
      <c r="B49" s="33" t="s">
        <v>21</v>
      </c>
      <c r="C49" s="33"/>
      <c r="D49" s="33"/>
      <c r="E49" s="46" t="s">
        <v>57</v>
      </c>
      <c r="F49" s="78"/>
    </row>
    <row r="50" spans="1:6" s="62" customFormat="1" ht="15.6" x14ac:dyDescent="0.3">
      <c r="A50" s="32"/>
      <c r="B50" s="33"/>
      <c r="C50" s="33" t="s">
        <v>21</v>
      </c>
      <c r="D50" s="33"/>
      <c r="E50" s="46" t="s">
        <v>58</v>
      </c>
      <c r="F50" s="78"/>
    </row>
    <row r="51" spans="1:6" s="62" customFormat="1" ht="15.6" x14ac:dyDescent="0.3">
      <c r="A51" s="32"/>
      <c r="B51" s="33"/>
      <c r="C51" s="33"/>
      <c r="D51" s="33" t="s">
        <v>21</v>
      </c>
      <c r="E51" s="46" t="s">
        <v>59</v>
      </c>
      <c r="F51" s="79">
        <v>4523173</v>
      </c>
    </row>
    <row r="52" spans="1:6" s="62" customFormat="1" ht="16.2" thickBot="1" x14ac:dyDescent="0.35">
      <c r="A52" s="32"/>
      <c r="B52" s="33"/>
      <c r="C52" s="33"/>
      <c r="D52" s="33" t="s">
        <v>28</v>
      </c>
      <c r="E52" s="80" t="s">
        <v>60</v>
      </c>
      <c r="F52" s="79">
        <v>739893</v>
      </c>
    </row>
    <row r="53" spans="1:6" s="62" customFormat="1" ht="16.2" thickBot="1" x14ac:dyDescent="0.35">
      <c r="A53" s="81"/>
      <c r="B53" s="82"/>
      <c r="C53" s="82"/>
      <c r="D53" s="82"/>
      <c r="E53" s="83" t="s">
        <v>61</v>
      </c>
      <c r="F53" s="84">
        <f>SUM(F51:F52)</f>
        <v>5263066</v>
      </c>
    </row>
    <row r="54" spans="1:6" s="88" customFormat="1" ht="16.2" thickBot="1" x14ac:dyDescent="0.35">
      <c r="A54" s="85" t="s">
        <v>62</v>
      </c>
      <c r="B54" s="86"/>
      <c r="C54" s="86"/>
      <c r="D54" s="86"/>
      <c r="E54" s="87"/>
      <c r="F54" s="84">
        <f>SUM(F53,F45)</f>
        <v>29165270</v>
      </c>
    </row>
    <row r="55" spans="1:6" s="89" customFormat="1" ht="13.2" x14ac:dyDescent="0.25"/>
    <row r="56" spans="1:6" s="89" customFormat="1" ht="13.2" x14ac:dyDescent="0.25"/>
    <row r="57" spans="1:6" s="89" customFormat="1" ht="13.2" x14ac:dyDescent="0.25"/>
  </sheetData>
  <mergeCells count="8">
    <mergeCell ref="A47:E47"/>
    <mergeCell ref="A54:E54"/>
    <mergeCell ref="A1:F1"/>
    <mergeCell ref="A2:F2"/>
    <mergeCell ref="A3:F3"/>
    <mergeCell ref="A4:F4"/>
    <mergeCell ref="A45:E45"/>
    <mergeCell ref="A46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2021-06-25T12:56:57Z</dcterms:created>
  <dcterms:modified xsi:type="dcterms:W3CDTF">2021-06-25T12:57:52Z</dcterms:modified>
</cp:coreProperties>
</file>