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OCLEX\LOCLEX\Svecse\Költségvetés módosítás 2021\Alaprend.mellékletei\"/>
    </mc:Choice>
  </mc:AlternateContent>
  <bookViews>
    <workbookView xWindow="0" yWindow="0" windowWidth="23040" windowHeight="9408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C26" i="1"/>
  <c r="B26" i="1"/>
  <c r="N16" i="1"/>
  <c r="M16" i="1"/>
  <c r="L16" i="1"/>
  <c r="K16" i="1"/>
  <c r="J16" i="1"/>
  <c r="I16" i="1"/>
  <c r="H16" i="1"/>
  <c r="G16" i="1"/>
  <c r="F16" i="1"/>
  <c r="E16" i="1"/>
  <c r="D16" i="1"/>
  <c r="C16" i="1"/>
  <c r="B9" i="1"/>
  <c r="B16" i="1" s="1"/>
</calcChain>
</file>

<file path=xl/sharedStrings.xml><?xml version="1.0" encoding="utf-8"?>
<sst xmlns="http://schemas.openxmlformats.org/spreadsheetml/2006/main" count="51" uniqueCount="51">
  <si>
    <t>forintban</t>
  </si>
  <si>
    <t>A</t>
  </si>
  <si>
    <t>B</t>
  </si>
  <si>
    <t>C</t>
  </si>
  <si>
    <t>D</t>
  </si>
  <si>
    <t>E</t>
  </si>
  <si>
    <t>F</t>
  </si>
  <si>
    <t>G</t>
  </si>
  <si>
    <t>H</t>
  </si>
  <si>
    <t>5. melléklet</t>
  </si>
  <si>
    <t>Somlóvecse Község Önkormányzata 2021. évi költségvetéséről szóló 2/2021. (II.16.) önkormányzati rendelethez</t>
  </si>
  <si>
    <t>2021. évi előirányzat felhasználási terv</t>
  </si>
  <si>
    <t>I</t>
  </si>
  <si>
    <t>J</t>
  </si>
  <si>
    <t>K</t>
  </si>
  <si>
    <t>L</t>
  </si>
  <si>
    <t>M</t>
  </si>
  <si>
    <t>N</t>
  </si>
  <si>
    <t>Megnevezés</t>
  </si>
  <si>
    <t>Előir.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</si>
  <si>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</si>
  <si>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</si>
  <si>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</si>
  <si>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</si>
  <si>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</si>
  <si>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</si>
  <si>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</si>
  <si>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</si>
  <si>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</si>
  <si>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</si>
  <si>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</si>
  <si>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</si>
  <si>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 xml:space="preserve"> 1. Működési célú tám. áh. belülről</t>
  </si>
  <si>
    <t xml:space="preserve"> 2. Felhalmozási célú tám. áh. belülről</t>
  </si>
  <si>
    <t xml:space="preserve"> 3. Közhatalmi bevételek</t>
  </si>
  <si>
    <t xml:space="preserve"> 4. Működési bevételek</t>
  </si>
  <si>
    <t xml:space="preserve"> 5. Felhalmozási bevételek</t>
  </si>
  <si>
    <t xml:space="preserve"> 6. Működési célú átvett pénzeszközök</t>
  </si>
  <si>
    <t xml:space="preserve"> 7. Felhalmozási célú átvett pénzeszközök</t>
  </si>
  <si>
    <t xml:space="preserve"> 8. Finanszírozási bevételek</t>
  </si>
  <si>
    <t xml:space="preserve"> 9. BEVÉTELEK ÖSSZESEN:</t>
  </si>
  <si>
    <t xml:space="preserve"> 10. Személyi juttatások</t>
  </si>
  <si>
    <t xml:space="preserve"> 11. M.a. terh.járulékok és szoc.hjár adó</t>
  </si>
  <si>
    <t xml:space="preserve"> 12. Dologi kiadások</t>
  </si>
  <si>
    <t xml:space="preserve"> 13. Ellátottak pénzbeli juttatásai</t>
  </si>
  <si>
    <t xml:space="preserve"> 14. Egyéb működési célú kiadások</t>
  </si>
  <si>
    <t xml:space="preserve"> 15. Beruházások</t>
  </si>
  <si>
    <t xml:space="preserve"> 16. Felújítások</t>
  </si>
  <si>
    <t xml:space="preserve"> 17. Egyéb felhalmozási célú kiadások</t>
  </si>
  <si>
    <t xml:space="preserve"> 18. Finanszírozási kiadások</t>
  </si>
  <si>
    <t xml:space="preserve"> 19. KIADÁSOK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</si>
</sst>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center"/>
    </xf>
    <xf numFmtId="165" fontId="6" fillId="0" borderId="0" xfId="1" applyNumberFormat="1" applyFont="1"/>
    <xf numFmtId="0" fontId="6" fillId="0" borderId="4" xfId="0" applyFont="1" applyBorder="1"/>
    <xf numFmtId="0" fontId="3" fillId="0" borderId="4" xfId="0" applyFont="1" applyBorder="1" applyAlignment="1">
      <alignment horizontal="justify"/>
    </xf>
    <xf numFmtId="0" fontId="4" fillId="0" borderId="4" xfId="0" applyFont="1" applyBorder="1" applyAlignment="1"/>
    <xf numFmtId="0" fontId="4" fillId="0" borderId="4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3" fontId="5" fillId="0" borderId="14" xfId="0" applyNumberFormat="1" applyFont="1" applyBorder="1" applyAlignment="1">
      <alignment horizontal="right" wrapText="1"/>
    </xf>
    <xf numFmtId="3" fontId="5" fillId="0" borderId="15" xfId="0" applyNumberFormat="1" applyFont="1" applyBorder="1" applyAlignment="1">
      <alignment horizontal="right" wrapText="1"/>
    </xf>
    <xf numFmtId="3" fontId="6" fillId="0" borderId="0" xfId="0" applyNumberFormat="1" applyFont="1" applyAlignment="1"/>
    <xf numFmtId="165" fontId="6" fillId="0" borderId="0" xfId="1" applyNumberFormat="1" applyFont="1" applyAlignment="1"/>
    <xf numFmtId="3" fontId="5" fillId="0" borderId="1" xfId="0" applyNumberFormat="1" applyFont="1" applyBorder="1" applyAlignment="1">
      <alignment horizontal="right" wrapText="1"/>
    </xf>
    <xf numFmtId="3" fontId="5" fillId="0" borderId="16" xfId="0" applyNumberFormat="1" applyFont="1" applyBorder="1" applyAlignment="1">
      <alignment horizontal="right" wrapText="1"/>
    </xf>
    <xf numFmtId="0" fontId="5" fillId="0" borderId="17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right" vertical="top" wrapText="1"/>
    </xf>
    <xf numFmtId="3" fontId="5" fillId="0" borderId="18" xfId="0" applyNumberFormat="1" applyFont="1" applyBorder="1" applyAlignment="1">
      <alignment horizontal="right" vertical="top" wrapText="1"/>
    </xf>
    <xf numFmtId="165" fontId="3" fillId="0" borderId="2" xfId="1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0" fontId="5" fillId="0" borderId="25" xfId="0" applyFont="1" applyBorder="1" applyAlignment="1">
      <alignment wrapText="1"/>
    </xf>
    <xf numFmtId="3" fontId="5" fillId="0" borderId="26" xfId="0" applyNumberFormat="1" applyFont="1" applyBorder="1" applyAlignment="1">
      <alignment horizontal="right" wrapText="1"/>
    </xf>
    <xf numFmtId="3" fontId="5" fillId="0" borderId="27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0" fontId="7" fillId="0" borderId="29" xfId="0" applyFont="1" applyBorder="1" applyAlignment="1">
      <alignment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</cellXfs>
  <cellStyles count="3">
    <cellStyle name="Ezres" xfId="1" builtinId="3"/>
    <cellStyle name="Normál" xfId="0" builtinId="0"/>
    <cellStyle name="Normál 5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sqref="A1:XFD1048576"/>
    </sheetView>
  </sheetViews>
  <sheetFormatPr defaultColWidth="9.109375" defaultRowHeight="13.2" x14ac:dyDescent="0.25"/>
  <cols>
    <col min="1" max="1" width="37" style="4" customWidth="1"/>
    <col min="2" max="2" width="13.109375" style="4" bestFit="1" customWidth="1"/>
    <col min="3" max="3" width="11.109375" style="4" customWidth="1"/>
    <col min="4" max="4" width="10.109375" style="4" customWidth="1"/>
    <col min="5" max="5" width="11.33203125" style="4" bestFit="1" customWidth="1"/>
    <col min="6" max="6" width="10.44140625" style="4" customWidth="1"/>
    <col min="7" max="7" width="11.33203125" style="4" bestFit="1" customWidth="1"/>
    <col min="8" max="8" width="10.5546875" style="4" customWidth="1"/>
    <col min="9" max="9" width="10.33203125" style="4" customWidth="1"/>
    <col min="10" max="11" width="10.44140625" style="4" customWidth="1"/>
    <col min="12" max="13" width="10.5546875" style="4" customWidth="1"/>
    <col min="14" max="14" width="10.44140625" style="4" customWidth="1"/>
    <col min="15" max="15" width="22.5546875" style="4" customWidth="1"/>
    <col min="16" max="16" width="9.109375" style="4"/>
    <col min="17" max="17" width="20" style="9" customWidth="1"/>
    <col min="18" max="16384" width="9.109375" style="4"/>
  </cols>
  <sheetData>
    <row r="1" spans="1:17" ht="15.6" x14ac:dyDescent="0.3">
      <c r="L1" s="1" t="s">
        <v>9</v>
      </c>
      <c r="M1" s="1"/>
      <c r="N1" s="1"/>
    </row>
    <row r="2" spans="1:17" ht="15.6" x14ac:dyDescent="0.3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15.6" x14ac:dyDescent="0.3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7" ht="15.6" x14ac:dyDescent="0.3">
      <c r="A4" s="5"/>
      <c r="F4" s="6"/>
    </row>
    <row r="5" spans="1:17" ht="16.2" thickBot="1" x14ac:dyDescent="0.35">
      <c r="A5" s="10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2"/>
      <c r="N5" s="13" t="s">
        <v>0</v>
      </c>
    </row>
    <row r="6" spans="1:17" s="19" customFormat="1" ht="14.4" thickTop="1" x14ac:dyDescent="0.25">
      <c r="A6" s="14" t="s">
        <v>1</v>
      </c>
      <c r="B6" s="15" t="s">
        <v>2</v>
      </c>
      <c r="C6" s="16" t="s">
        <v>3</v>
      </c>
      <c r="D6" s="17" t="s">
        <v>4</v>
      </c>
      <c r="E6" s="15" t="s">
        <v>5</v>
      </c>
      <c r="F6" s="16" t="s">
        <v>6</v>
      </c>
      <c r="G6" s="17" t="s">
        <v>7</v>
      </c>
      <c r="H6" s="15" t="s">
        <v>8</v>
      </c>
      <c r="I6" s="15" t="s">
        <v>12</v>
      </c>
      <c r="J6" s="16" t="s">
        <v>13</v>
      </c>
      <c r="K6" s="15" t="s">
        <v>14</v>
      </c>
      <c r="L6" s="16" t="s">
        <v>15</v>
      </c>
      <c r="M6" s="17" t="s">
        <v>16</v>
      </c>
      <c r="N6" s="18" t="s">
        <v>17</v>
      </c>
      <c r="Q6" s="20"/>
    </row>
    <row r="7" spans="1:17" ht="33" customHeight="1" thickBot="1" x14ac:dyDescent="0.3">
      <c r="A7" s="21" t="s">
        <v>18</v>
      </c>
      <c r="B7" s="22" t="s">
        <v>19</v>
      </c>
      <c r="C7" s="22" t="s">
        <v>20</v>
      </c>
      <c r="D7" s="22" t="s">
        <v>21</v>
      </c>
      <c r="E7" s="22" t="s">
        <v>22</v>
      </c>
      <c r="F7" s="22" t="s">
        <v>23</v>
      </c>
      <c r="G7" s="22" t="s">
        <v>24</v>
      </c>
      <c r="H7" s="22" t="s">
        <v>25</v>
      </c>
      <c r="I7" s="22" t="s">
        <v>26</v>
      </c>
      <c r="J7" s="22" t="s">
        <v>27</v>
      </c>
      <c r="K7" s="22" t="s">
        <v>28</v>
      </c>
      <c r="L7" s="22" t="s">
        <v>29</v>
      </c>
      <c r="M7" s="22" t="s">
        <v>30</v>
      </c>
      <c r="N7" s="23" t="s">
        <v>31</v>
      </c>
    </row>
    <row r="8" spans="1:17" s="7" customFormat="1" ht="18" customHeight="1" thickTop="1" x14ac:dyDescent="0.25">
      <c r="A8" s="24" t="s">
        <v>32</v>
      </c>
      <c r="B8" s="25">
        <v>23181834</v>
      </c>
      <c r="C8" s="26">
        <v>1931819</v>
      </c>
      <c r="D8" s="26">
        <v>1931820</v>
      </c>
      <c r="E8" s="26">
        <v>1931819</v>
      </c>
      <c r="F8" s="26">
        <v>1931820</v>
      </c>
      <c r="G8" s="26">
        <v>1931819</v>
      </c>
      <c r="H8" s="26">
        <v>1931820</v>
      </c>
      <c r="I8" s="26">
        <v>1931819</v>
      </c>
      <c r="J8" s="26">
        <v>1931820</v>
      </c>
      <c r="K8" s="26">
        <v>1931819</v>
      </c>
      <c r="L8" s="26">
        <v>1931820</v>
      </c>
      <c r="M8" s="26">
        <v>1931819</v>
      </c>
      <c r="N8" s="27">
        <v>1931820</v>
      </c>
      <c r="O8" s="28"/>
      <c r="Q8" s="29"/>
    </row>
    <row r="9" spans="1:17" s="7" customFormat="1" ht="18" customHeight="1" x14ac:dyDescent="0.25">
      <c r="A9" s="24" t="s">
        <v>33</v>
      </c>
      <c r="B9" s="25">
        <f>SUM(C9:N9)</f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28"/>
      <c r="Q9" s="29"/>
    </row>
    <row r="10" spans="1:17" s="8" customFormat="1" ht="15.9" customHeight="1" x14ac:dyDescent="0.25">
      <c r="A10" s="32" t="s">
        <v>34</v>
      </c>
      <c r="B10" s="25">
        <v>250000</v>
      </c>
      <c r="C10" s="33"/>
      <c r="D10" s="33"/>
      <c r="E10" s="33">
        <v>125000</v>
      </c>
      <c r="F10" s="33"/>
      <c r="G10" s="33"/>
      <c r="H10" s="33"/>
      <c r="I10" s="33"/>
      <c r="J10" s="33"/>
      <c r="K10" s="33">
        <v>125000</v>
      </c>
      <c r="L10" s="33"/>
      <c r="M10" s="33"/>
      <c r="N10" s="34"/>
      <c r="O10" s="28"/>
      <c r="Q10" s="29"/>
    </row>
    <row r="11" spans="1:17" s="8" customFormat="1" ht="15.9" customHeight="1" x14ac:dyDescent="0.3">
      <c r="A11" s="32" t="s">
        <v>35</v>
      </c>
      <c r="B11" s="35">
        <v>470370</v>
      </c>
      <c r="C11" s="33">
        <v>39197</v>
      </c>
      <c r="D11" s="33">
        <v>39198</v>
      </c>
      <c r="E11" s="33">
        <v>39197</v>
      </c>
      <c r="F11" s="33">
        <v>39198</v>
      </c>
      <c r="G11" s="33">
        <v>39197</v>
      </c>
      <c r="H11" s="33">
        <v>39198</v>
      </c>
      <c r="I11" s="33">
        <v>39197</v>
      </c>
      <c r="J11" s="33">
        <v>39198</v>
      </c>
      <c r="K11" s="33">
        <v>39197</v>
      </c>
      <c r="L11" s="33">
        <v>39198</v>
      </c>
      <c r="M11" s="33">
        <v>39197</v>
      </c>
      <c r="N11" s="34">
        <v>39198</v>
      </c>
      <c r="O11" s="28"/>
      <c r="Q11" s="29"/>
    </row>
    <row r="12" spans="1:17" s="8" customFormat="1" ht="15.9" customHeight="1" x14ac:dyDescent="0.25">
      <c r="A12" s="32" t="s">
        <v>36</v>
      </c>
      <c r="B12" s="25">
        <v>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28"/>
      <c r="Q12" s="29"/>
    </row>
    <row r="13" spans="1:17" s="8" customFormat="1" ht="15.9" customHeight="1" x14ac:dyDescent="0.25">
      <c r="A13" s="32" t="s">
        <v>37</v>
      </c>
      <c r="B13" s="25"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28"/>
      <c r="Q13" s="29"/>
    </row>
    <row r="14" spans="1:17" s="8" customFormat="1" ht="13.8" x14ac:dyDescent="0.25">
      <c r="A14" s="32" t="s">
        <v>38</v>
      </c>
      <c r="B14" s="25">
        <v>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28"/>
      <c r="Q14" s="29"/>
    </row>
    <row r="15" spans="1:17" s="8" customFormat="1" ht="15.9" customHeight="1" thickBot="1" x14ac:dyDescent="0.3">
      <c r="A15" s="38" t="s">
        <v>39</v>
      </c>
      <c r="B15" s="39">
        <v>5263066</v>
      </c>
      <c r="C15" s="40">
        <v>4523173</v>
      </c>
      <c r="D15" s="40">
        <v>67263</v>
      </c>
      <c r="E15" s="40">
        <v>67263</v>
      </c>
      <c r="F15" s="40">
        <v>67263</v>
      </c>
      <c r="G15" s="40">
        <v>67263</v>
      </c>
      <c r="H15" s="40">
        <v>67263</v>
      </c>
      <c r="I15" s="40">
        <v>67263</v>
      </c>
      <c r="J15" s="40">
        <v>67263</v>
      </c>
      <c r="K15" s="40">
        <v>67263</v>
      </c>
      <c r="L15" s="40">
        <v>67263</v>
      </c>
      <c r="M15" s="40">
        <v>67263</v>
      </c>
      <c r="N15" s="41">
        <v>67263</v>
      </c>
      <c r="O15" s="28"/>
      <c r="Q15" s="29"/>
    </row>
    <row r="16" spans="1:17" s="8" customFormat="1" ht="20.100000000000001" customHeight="1" thickBot="1" x14ac:dyDescent="0.3">
      <c r="A16" s="42" t="s">
        <v>40</v>
      </c>
      <c r="B16" s="43">
        <f>SUM(B8:B15)</f>
        <v>29165270</v>
      </c>
      <c r="C16" s="44">
        <f>SUM(C8:C15)</f>
        <v>6494189</v>
      </c>
      <c r="D16" s="44">
        <f>SUM(D8:D15)</f>
        <v>2038281</v>
      </c>
      <c r="E16" s="44">
        <f t="shared" ref="E16:N16" si="0">SUM(E8:E15)</f>
        <v>2163279</v>
      </c>
      <c r="F16" s="44">
        <f t="shared" si="0"/>
        <v>2038281</v>
      </c>
      <c r="G16" s="44">
        <f t="shared" si="0"/>
        <v>2038279</v>
      </c>
      <c r="H16" s="44">
        <f t="shared" si="0"/>
        <v>2038281</v>
      </c>
      <c r="I16" s="44">
        <f t="shared" si="0"/>
        <v>2038279</v>
      </c>
      <c r="J16" s="44">
        <f>SUM(J8:J15)</f>
        <v>2038281</v>
      </c>
      <c r="K16" s="44">
        <f t="shared" si="0"/>
        <v>2163279</v>
      </c>
      <c r="L16" s="44">
        <f t="shared" si="0"/>
        <v>2038281</v>
      </c>
      <c r="M16" s="44">
        <f t="shared" si="0"/>
        <v>2038279</v>
      </c>
      <c r="N16" s="45">
        <f t="shared" si="0"/>
        <v>2038281</v>
      </c>
      <c r="O16" s="28"/>
      <c r="Q16" s="29"/>
    </row>
    <row r="17" spans="1:17" s="7" customFormat="1" ht="18" customHeight="1" thickTop="1" x14ac:dyDescent="0.25">
      <c r="A17" s="46" t="s">
        <v>41</v>
      </c>
      <c r="B17" s="25">
        <v>12940384</v>
      </c>
      <c r="C17" s="47">
        <v>1078365</v>
      </c>
      <c r="D17" s="47">
        <v>1078365</v>
      </c>
      <c r="E17" s="47">
        <v>1078365</v>
      </c>
      <c r="F17" s="47">
        <v>1078365</v>
      </c>
      <c r="G17" s="47">
        <v>1078365</v>
      </c>
      <c r="H17" s="47">
        <v>1078365</v>
      </c>
      <c r="I17" s="47">
        <v>1078365</v>
      </c>
      <c r="J17" s="47">
        <v>1078365</v>
      </c>
      <c r="K17" s="47">
        <v>1078365</v>
      </c>
      <c r="L17" s="47">
        <v>1078365</v>
      </c>
      <c r="M17" s="47">
        <v>1078365</v>
      </c>
      <c r="N17" s="48">
        <v>1078369</v>
      </c>
      <c r="O17" s="28"/>
      <c r="Q17" s="29"/>
    </row>
    <row r="18" spans="1:17" s="8" customFormat="1" ht="15.9" customHeight="1" x14ac:dyDescent="0.25">
      <c r="A18" s="32" t="s">
        <v>42</v>
      </c>
      <c r="B18" s="49">
        <v>2058010</v>
      </c>
      <c r="C18" s="33">
        <v>171500</v>
      </c>
      <c r="D18" s="33">
        <v>171500</v>
      </c>
      <c r="E18" s="33">
        <v>171500</v>
      </c>
      <c r="F18" s="33">
        <v>171500</v>
      </c>
      <c r="G18" s="33">
        <v>171500</v>
      </c>
      <c r="H18" s="33">
        <v>171500</v>
      </c>
      <c r="I18" s="33">
        <v>171500</v>
      </c>
      <c r="J18" s="33">
        <v>171500</v>
      </c>
      <c r="K18" s="33">
        <v>171500</v>
      </c>
      <c r="L18" s="33">
        <v>171500</v>
      </c>
      <c r="M18" s="33">
        <v>171500</v>
      </c>
      <c r="N18" s="34">
        <v>171510</v>
      </c>
      <c r="O18" s="28"/>
      <c r="Q18" s="29"/>
    </row>
    <row r="19" spans="1:17" s="8" customFormat="1" ht="15.9" customHeight="1" x14ac:dyDescent="0.25">
      <c r="A19" s="32" t="s">
        <v>43</v>
      </c>
      <c r="B19" s="49">
        <v>6351269</v>
      </c>
      <c r="C19" s="33">
        <v>529272</v>
      </c>
      <c r="D19" s="33">
        <v>529272</v>
      </c>
      <c r="E19" s="33">
        <v>529272</v>
      </c>
      <c r="F19" s="33">
        <v>529272</v>
      </c>
      <c r="G19" s="33">
        <v>529272</v>
      </c>
      <c r="H19" s="33">
        <v>529272</v>
      </c>
      <c r="I19" s="33">
        <v>529272</v>
      </c>
      <c r="J19" s="33">
        <v>529272</v>
      </c>
      <c r="K19" s="33">
        <v>529272</v>
      </c>
      <c r="L19" s="33">
        <v>529272</v>
      </c>
      <c r="M19" s="33">
        <v>529272</v>
      </c>
      <c r="N19" s="34">
        <v>529277</v>
      </c>
      <c r="O19" s="28"/>
      <c r="Q19" s="29"/>
    </row>
    <row r="20" spans="1:17" s="8" customFormat="1" ht="15.9" customHeight="1" x14ac:dyDescent="0.25">
      <c r="A20" s="32" t="s">
        <v>44</v>
      </c>
      <c r="B20" s="49">
        <v>1765000</v>
      </c>
      <c r="C20" s="33">
        <v>3000</v>
      </c>
      <c r="D20" s="33">
        <v>3000</v>
      </c>
      <c r="E20" s="33">
        <v>23000</v>
      </c>
      <c r="F20" s="33">
        <v>23000</v>
      </c>
      <c r="G20" s="33">
        <v>3000</v>
      </c>
      <c r="H20" s="33">
        <v>23000</v>
      </c>
      <c r="I20" s="33">
        <v>3000</v>
      </c>
      <c r="J20" s="33">
        <v>120000</v>
      </c>
      <c r="K20" s="33">
        <v>3000</v>
      </c>
      <c r="L20" s="33">
        <v>3000</v>
      </c>
      <c r="M20" s="33">
        <v>450000</v>
      </c>
      <c r="N20" s="34">
        <v>1108000</v>
      </c>
      <c r="O20" s="28"/>
      <c r="Q20" s="29"/>
    </row>
    <row r="21" spans="1:17" s="8" customFormat="1" ht="15.9" customHeight="1" x14ac:dyDescent="0.25">
      <c r="A21" s="32" t="s">
        <v>45</v>
      </c>
      <c r="B21" s="49">
        <v>4321441</v>
      </c>
      <c r="C21" s="33">
        <v>360120</v>
      </c>
      <c r="D21" s="33">
        <v>360120</v>
      </c>
      <c r="E21" s="33">
        <v>360120</v>
      </c>
      <c r="F21" s="33">
        <v>360120</v>
      </c>
      <c r="G21" s="33">
        <v>360120</v>
      </c>
      <c r="H21" s="33">
        <v>360120</v>
      </c>
      <c r="I21" s="33">
        <v>360120</v>
      </c>
      <c r="J21" s="33">
        <v>360120</v>
      </c>
      <c r="K21" s="33">
        <v>360120</v>
      </c>
      <c r="L21" s="33">
        <v>360120</v>
      </c>
      <c r="M21" s="33">
        <v>360120</v>
      </c>
      <c r="N21" s="34">
        <v>360121</v>
      </c>
      <c r="O21" s="28"/>
      <c r="Q21" s="29"/>
    </row>
    <row r="22" spans="1:17" s="8" customFormat="1" ht="15.9" customHeight="1" x14ac:dyDescent="0.25">
      <c r="A22" s="32" t="s">
        <v>46</v>
      </c>
      <c r="B22" s="49">
        <v>152400</v>
      </c>
      <c r="C22" s="33"/>
      <c r="D22" s="33"/>
      <c r="E22" s="33"/>
      <c r="F22" s="33"/>
      <c r="G22" s="33"/>
      <c r="H22" s="33"/>
      <c r="I22" s="33"/>
      <c r="J22" s="33"/>
      <c r="K22" s="36"/>
      <c r="L22" s="36"/>
      <c r="M22" s="36"/>
      <c r="N22" s="37">
        <v>152400</v>
      </c>
      <c r="O22" s="28"/>
      <c r="Q22" s="29"/>
    </row>
    <row r="23" spans="1:17" s="8" customFormat="1" ht="15.9" customHeight="1" x14ac:dyDescent="0.25">
      <c r="A23" s="32" t="s">
        <v>47</v>
      </c>
      <c r="B23" s="49">
        <v>0</v>
      </c>
      <c r="C23" s="33"/>
      <c r="D23" s="33"/>
      <c r="E23" s="33"/>
      <c r="F23" s="33"/>
      <c r="G23" s="33"/>
      <c r="H23" s="33"/>
      <c r="I23" s="33"/>
      <c r="J23" s="33"/>
      <c r="K23" s="36"/>
      <c r="L23" s="36"/>
      <c r="M23" s="36"/>
      <c r="N23" s="37"/>
      <c r="O23" s="28"/>
      <c r="Q23" s="29"/>
    </row>
    <row r="24" spans="1:17" s="8" customFormat="1" ht="15.9" customHeight="1" x14ac:dyDescent="0.25">
      <c r="A24" s="32" t="s">
        <v>48</v>
      </c>
      <c r="B24" s="49">
        <v>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4"/>
      <c r="O24" s="28"/>
      <c r="Q24" s="29"/>
    </row>
    <row r="25" spans="1:17" s="8" customFormat="1" ht="15.9" customHeight="1" thickBot="1" x14ac:dyDescent="0.3">
      <c r="A25" s="38" t="s">
        <v>49</v>
      </c>
      <c r="B25" s="49">
        <v>1576766</v>
      </c>
      <c r="C25" s="50">
        <v>836873</v>
      </c>
      <c r="D25" s="40">
        <v>67263</v>
      </c>
      <c r="E25" s="40">
        <v>67263</v>
      </c>
      <c r="F25" s="40">
        <v>67263</v>
      </c>
      <c r="G25" s="40">
        <v>67263</v>
      </c>
      <c r="H25" s="40">
        <v>67263</v>
      </c>
      <c r="I25" s="40">
        <v>67263</v>
      </c>
      <c r="J25" s="40">
        <v>67263</v>
      </c>
      <c r="K25" s="40">
        <v>67263</v>
      </c>
      <c r="L25" s="40">
        <v>67263</v>
      </c>
      <c r="M25" s="40">
        <v>67263</v>
      </c>
      <c r="N25" s="41">
        <v>67263</v>
      </c>
      <c r="O25" s="28"/>
      <c r="Q25" s="29"/>
    </row>
    <row r="26" spans="1:17" s="8" customFormat="1" ht="20.100000000000001" customHeight="1" thickBot="1" x14ac:dyDescent="0.3">
      <c r="A26" s="51" t="s">
        <v>50</v>
      </c>
      <c r="B26" s="43">
        <f>SUM(B17:B25)</f>
        <v>29165270</v>
      </c>
      <c r="C26" s="52">
        <f>SUM(C17:C25)</f>
        <v>2979130</v>
      </c>
      <c r="D26" s="53">
        <f>SUM(D17:D25)</f>
        <v>2209520</v>
      </c>
      <c r="E26" s="53">
        <f t="shared" ref="E26:M26" si="1">SUM(E17:E25)</f>
        <v>2229520</v>
      </c>
      <c r="F26" s="53">
        <f t="shared" si="1"/>
        <v>2229520</v>
      </c>
      <c r="G26" s="53">
        <f t="shared" si="1"/>
        <v>2209520</v>
      </c>
      <c r="H26" s="53">
        <f t="shared" si="1"/>
        <v>2229520</v>
      </c>
      <c r="I26" s="53">
        <f t="shared" si="1"/>
        <v>2209520</v>
      </c>
      <c r="J26" s="53">
        <f t="shared" si="1"/>
        <v>2326520</v>
      </c>
      <c r="K26" s="53">
        <f t="shared" si="1"/>
        <v>2209520</v>
      </c>
      <c r="L26" s="53">
        <f t="shared" si="1"/>
        <v>2209520</v>
      </c>
      <c r="M26" s="53">
        <f t="shared" si="1"/>
        <v>2656520</v>
      </c>
      <c r="N26" s="54">
        <f>SUM(N17:N25)</f>
        <v>3466940</v>
      </c>
      <c r="O26" s="28"/>
      <c r="Q26" s="29"/>
    </row>
    <row r="27" spans="1:17" ht="25.5" customHeight="1" thickTop="1" x14ac:dyDescent="0.25"/>
  </sheetData>
  <mergeCells count="3">
    <mergeCell ref="L1:N1"/>
    <mergeCell ref="A2:N2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2021-06-25T12:56:57Z</dcterms:created>
  <dcterms:modified xsi:type="dcterms:W3CDTF">2021-06-25T12:59:13Z</dcterms:modified>
</cp:coreProperties>
</file>