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\utemezett\kozos\Erika\2021\Loklex IJR\korábbi rendeletek\2_2020\"/>
    </mc:Choice>
  </mc:AlternateContent>
  <xr:revisionPtr revIDLastSave="0" documentId="8_{0924D07C-69C1-4414-B587-493124D4D006}" xr6:coauthVersionLast="45" xr6:coauthVersionMax="45" xr10:uidLastSave="{00000000-0000-0000-0000-000000000000}"/>
  <bookViews>
    <workbookView xWindow="-120" yWindow="-120" windowWidth="29040" windowHeight="15840"/>
  </bookViews>
  <sheets>
    <sheet name="01" sheetId="19" r:id="rId1"/>
    <sheet name="02" sheetId="20" r:id="rId2"/>
    <sheet name="03" sheetId="21" r:id="rId3"/>
    <sheet name="4" sheetId="23" r:id="rId4"/>
  </sheets>
  <definedNames>
    <definedName name="_xlnm.Print_Titles" localSheetId="0">'01'!$1:$2</definedName>
    <definedName name="_xlnm.Print_Titles" localSheetId="1">'02'!$1:$2</definedName>
    <definedName name="_xlnm.Print_Titles" localSheetId="2">'03'!$1:$2</definedName>
    <definedName name="_xlnm.Print_Titles" localSheetId="3">'4'!$1:$2</definedName>
    <definedName name="_xlnm.Print_Area" localSheetId="0">'01'!$A$1:$G$38</definedName>
    <definedName name="_xlnm.Print_Area" localSheetId="1">'02'!$B$1:$N$37</definedName>
    <definedName name="_xlnm.Print_Area" localSheetId="2">'03'!$A$1:$N$37</definedName>
    <definedName name="_xlnm.Print_Area" localSheetId="3">'4'!$A$1:$N$37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9" l="1"/>
  <c r="F35" i="19"/>
  <c r="F34" i="19"/>
  <c r="F31" i="19"/>
  <c r="F30" i="19"/>
  <c r="F26" i="19"/>
  <c r="F8" i="19"/>
  <c r="N36" i="23"/>
  <c r="F36" i="19"/>
  <c r="M35" i="23"/>
  <c r="M37" i="23"/>
  <c r="L35" i="23"/>
  <c r="L37" i="23"/>
  <c r="K35" i="23"/>
  <c r="K37" i="23"/>
  <c r="J35" i="23"/>
  <c r="I35" i="23"/>
  <c r="I37" i="23"/>
  <c r="H35" i="23"/>
  <c r="G35" i="23"/>
  <c r="F35" i="23"/>
  <c r="F37" i="23"/>
  <c r="E35" i="23"/>
  <c r="E37" i="23"/>
  <c r="D35" i="23"/>
  <c r="D37" i="23"/>
  <c r="N34" i="23"/>
  <c r="N33" i="23"/>
  <c r="F33" i="19"/>
  <c r="N35" i="23"/>
  <c r="M32" i="23"/>
  <c r="L32" i="23"/>
  <c r="K32" i="23"/>
  <c r="J32" i="23"/>
  <c r="J37" i="23"/>
  <c r="I32" i="23"/>
  <c r="H32" i="23"/>
  <c r="G32" i="23"/>
  <c r="F32" i="23"/>
  <c r="E32" i="23"/>
  <c r="D32" i="23"/>
  <c r="N31" i="23"/>
  <c r="N30" i="23"/>
  <c r="N32" i="23"/>
  <c r="F32" i="19"/>
  <c r="M29" i="23"/>
  <c r="L29" i="23"/>
  <c r="K29" i="23"/>
  <c r="J29" i="23"/>
  <c r="I29" i="23"/>
  <c r="H29" i="23"/>
  <c r="G29" i="23"/>
  <c r="F29" i="23"/>
  <c r="E29" i="23"/>
  <c r="D29" i="23"/>
  <c r="N28" i="23"/>
  <c r="F28" i="19"/>
  <c r="N27" i="23"/>
  <c r="F27" i="19"/>
  <c r="N26" i="23"/>
  <c r="N25" i="23"/>
  <c r="F25" i="19"/>
  <c r="M24" i="23"/>
  <c r="L24" i="23"/>
  <c r="K24" i="23"/>
  <c r="J24" i="23"/>
  <c r="I24" i="23"/>
  <c r="H24" i="23"/>
  <c r="G24" i="23"/>
  <c r="F24" i="23"/>
  <c r="E24" i="23"/>
  <c r="D24" i="23"/>
  <c r="N23" i="23"/>
  <c r="F23" i="19"/>
  <c r="N22" i="23"/>
  <c r="F22" i="19"/>
  <c r="N21" i="23"/>
  <c r="F21" i="19"/>
  <c r="N20" i="23"/>
  <c r="F20" i="19"/>
  <c r="N19" i="23"/>
  <c r="F19" i="19"/>
  <c r="N18" i="23"/>
  <c r="F18" i="19"/>
  <c r="M17" i="23"/>
  <c r="L17" i="23"/>
  <c r="K17" i="23"/>
  <c r="J17" i="23"/>
  <c r="I17" i="23"/>
  <c r="H17" i="23"/>
  <c r="G17" i="23"/>
  <c r="F17" i="23"/>
  <c r="E17" i="23"/>
  <c r="D17" i="23"/>
  <c r="N16" i="23"/>
  <c r="N15" i="23"/>
  <c r="N17" i="23"/>
  <c r="N14" i="23"/>
  <c r="N13" i="23"/>
  <c r="M12" i="23"/>
  <c r="L12" i="23"/>
  <c r="K12" i="23"/>
  <c r="J12" i="23"/>
  <c r="I12" i="23"/>
  <c r="H12" i="23"/>
  <c r="G12" i="23"/>
  <c r="F12" i="23"/>
  <c r="E12" i="23"/>
  <c r="D12" i="23"/>
  <c r="N11" i="23"/>
  <c r="F11" i="19"/>
  <c r="M10" i="23"/>
  <c r="L10" i="23"/>
  <c r="K10" i="23"/>
  <c r="J10" i="23"/>
  <c r="I10" i="23"/>
  <c r="H10" i="23"/>
  <c r="G10" i="23"/>
  <c r="G37" i="23"/>
  <c r="F10" i="23"/>
  <c r="E10" i="23"/>
  <c r="D10" i="23"/>
  <c r="N9" i="23"/>
  <c r="F9" i="19"/>
  <c r="N8" i="23"/>
  <c r="N7" i="23"/>
  <c r="F7" i="19"/>
  <c r="N6" i="23"/>
  <c r="F6" i="19"/>
  <c r="N5" i="23"/>
  <c r="F5" i="19"/>
  <c r="N4" i="23"/>
  <c r="F4" i="19"/>
  <c r="N3" i="23"/>
  <c r="N10" i="23"/>
  <c r="E31" i="19"/>
  <c r="E30" i="19"/>
  <c r="E22" i="19"/>
  <c r="E21" i="19"/>
  <c r="E18" i="19"/>
  <c r="E16" i="19"/>
  <c r="E8" i="19"/>
  <c r="E7" i="19"/>
  <c r="E4" i="19"/>
  <c r="N36" i="21"/>
  <c r="E36" i="19"/>
  <c r="M35" i="21"/>
  <c r="M37" i="21"/>
  <c r="L35" i="21"/>
  <c r="L37" i="21"/>
  <c r="K35" i="21"/>
  <c r="J35" i="21"/>
  <c r="J37" i="21"/>
  <c r="I35" i="21"/>
  <c r="H35" i="21"/>
  <c r="G35" i="21"/>
  <c r="F35" i="21"/>
  <c r="F37" i="21"/>
  <c r="E35" i="21"/>
  <c r="E37" i="21"/>
  <c r="D35" i="21"/>
  <c r="N34" i="21"/>
  <c r="N35" i="21"/>
  <c r="N33" i="21"/>
  <c r="E33" i="19"/>
  <c r="M32" i="21"/>
  <c r="L32" i="21"/>
  <c r="K32" i="21"/>
  <c r="K37" i="21"/>
  <c r="J32" i="21"/>
  <c r="I32" i="21"/>
  <c r="H32" i="21"/>
  <c r="H37" i="21"/>
  <c r="G32" i="21"/>
  <c r="F32" i="21"/>
  <c r="E32" i="21"/>
  <c r="D32" i="21"/>
  <c r="D37" i="21"/>
  <c r="N31" i="21"/>
  <c r="N30" i="21"/>
  <c r="N32" i="21"/>
  <c r="E32" i="19"/>
  <c r="M29" i="21"/>
  <c r="L29" i="21"/>
  <c r="K29" i="21"/>
  <c r="J29" i="21"/>
  <c r="I29" i="21"/>
  <c r="H29" i="21"/>
  <c r="G29" i="21"/>
  <c r="F29" i="21"/>
  <c r="E29" i="21"/>
  <c r="D29" i="21"/>
  <c r="N28" i="21"/>
  <c r="E28" i="19"/>
  <c r="N27" i="21"/>
  <c r="E27" i="19"/>
  <c r="N26" i="21"/>
  <c r="E26" i="19"/>
  <c r="N25" i="21"/>
  <c r="N29" i="21"/>
  <c r="E29" i="19"/>
  <c r="M24" i="21"/>
  <c r="L24" i="21"/>
  <c r="K24" i="21"/>
  <c r="J24" i="21"/>
  <c r="I24" i="21"/>
  <c r="H24" i="21"/>
  <c r="G24" i="21"/>
  <c r="F24" i="21"/>
  <c r="E24" i="21"/>
  <c r="D24" i="21"/>
  <c r="N23" i="21"/>
  <c r="E23" i="19"/>
  <c r="N22" i="21"/>
  <c r="N21" i="21"/>
  <c r="N20" i="21"/>
  <c r="N24" i="21"/>
  <c r="N19" i="21"/>
  <c r="E19" i="19"/>
  <c r="N18" i="21"/>
  <c r="M17" i="21"/>
  <c r="L17" i="21"/>
  <c r="K17" i="21"/>
  <c r="J17" i="21"/>
  <c r="I17" i="21"/>
  <c r="H17" i="21"/>
  <c r="G17" i="21"/>
  <c r="F17" i="21"/>
  <c r="E17" i="21"/>
  <c r="D17" i="21"/>
  <c r="N16" i="21"/>
  <c r="N15" i="21"/>
  <c r="E15" i="19"/>
  <c r="N14" i="21"/>
  <c r="E14" i="19"/>
  <c r="N13" i="21"/>
  <c r="N17" i="21"/>
  <c r="M12" i="21"/>
  <c r="L12" i="21"/>
  <c r="K12" i="21"/>
  <c r="J12" i="21"/>
  <c r="I12" i="21"/>
  <c r="H12" i="21"/>
  <c r="G12" i="21"/>
  <c r="G37" i="21"/>
  <c r="F12" i="21"/>
  <c r="E12" i="21"/>
  <c r="D12" i="21"/>
  <c r="N11" i="21"/>
  <c r="N12" i="21"/>
  <c r="M10" i="21"/>
  <c r="L10" i="21"/>
  <c r="K10" i="21"/>
  <c r="J10" i="21"/>
  <c r="I10" i="21"/>
  <c r="H10" i="21"/>
  <c r="G10" i="21"/>
  <c r="F10" i="21"/>
  <c r="E10" i="21"/>
  <c r="D10" i="21"/>
  <c r="N9" i="21"/>
  <c r="E9" i="19"/>
  <c r="N8" i="21"/>
  <c r="N7" i="21"/>
  <c r="N6" i="21"/>
  <c r="N10" i="21"/>
  <c r="N5" i="21"/>
  <c r="E5" i="19"/>
  <c r="N4" i="21"/>
  <c r="N3" i="21"/>
  <c r="E3" i="19"/>
  <c r="M17" i="20"/>
  <c r="L17" i="20"/>
  <c r="K17" i="20"/>
  <c r="K37" i="20"/>
  <c r="J17" i="20"/>
  <c r="I17" i="20"/>
  <c r="H17" i="20"/>
  <c r="G17" i="20"/>
  <c r="F17" i="20"/>
  <c r="E17" i="20"/>
  <c r="D17" i="20"/>
  <c r="D12" i="20"/>
  <c r="N13" i="20"/>
  <c r="D13" i="19"/>
  <c r="N14" i="20"/>
  <c r="D14" i="19"/>
  <c r="G14" i="19"/>
  <c r="N15" i="20"/>
  <c r="G10" i="20"/>
  <c r="M35" i="20"/>
  <c r="M37" i="20"/>
  <c r="L35" i="20"/>
  <c r="K35" i="20"/>
  <c r="J35" i="20"/>
  <c r="I35" i="20"/>
  <c r="I37" i="20"/>
  <c r="H35" i="20"/>
  <c r="H37" i="20"/>
  <c r="G35" i="20"/>
  <c r="F35" i="20"/>
  <c r="E35" i="20"/>
  <c r="D35" i="20"/>
  <c r="D37" i="20"/>
  <c r="M32" i="20"/>
  <c r="L32" i="20"/>
  <c r="K32" i="20"/>
  <c r="J32" i="20"/>
  <c r="J37" i="20"/>
  <c r="I32" i="20"/>
  <c r="H32" i="20"/>
  <c r="G32" i="20"/>
  <c r="F32" i="20"/>
  <c r="F37" i="20"/>
  <c r="E32" i="20"/>
  <c r="D32" i="20"/>
  <c r="M29" i="20"/>
  <c r="L29" i="20"/>
  <c r="K29" i="20"/>
  <c r="J29" i="20"/>
  <c r="I29" i="20"/>
  <c r="H29" i="20"/>
  <c r="G29" i="20"/>
  <c r="F29" i="20"/>
  <c r="E29" i="20"/>
  <c r="D29" i="20"/>
  <c r="M24" i="20"/>
  <c r="L24" i="20"/>
  <c r="L37" i="20"/>
  <c r="K24" i="20"/>
  <c r="J24" i="20"/>
  <c r="I24" i="20"/>
  <c r="H24" i="20"/>
  <c r="G24" i="20"/>
  <c r="F24" i="20"/>
  <c r="E24" i="20"/>
  <c r="D24" i="20"/>
  <c r="M12" i="20"/>
  <c r="L12" i="20"/>
  <c r="K12" i="20"/>
  <c r="J12" i="20"/>
  <c r="I12" i="20"/>
  <c r="H12" i="20"/>
  <c r="G12" i="20"/>
  <c r="G37" i="20"/>
  <c r="F12" i="20"/>
  <c r="E12" i="20"/>
  <c r="M10" i="20"/>
  <c r="L10" i="20"/>
  <c r="K10" i="20"/>
  <c r="J10" i="20"/>
  <c r="I10" i="20"/>
  <c r="H10" i="20"/>
  <c r="F10" i="20"/>
  <c r="E10" i="20"/>
  <c r="N36" i="20"/>
  <c r="D36" i="19"/>
  <c r="N34" i="20"/>
  <c r="D34" i="19"/>
  <c r="N33" i="20"/>
  <c r="D33" i="19"/>
  <c r="N31" i="20"/>
  <c r="D31" i="19"/>
  <c r="G31" i="19"/>
  <c r="N30" i="20"/>
  <c r="N32" i="20"/>
  <c r="N28" i="20"/>
  <c r="D28" i="19"/>
  <c r="N27" i="20"/>
  <c r="D27" i="19"/>
  <c r="N26" i="20"/>
  <c r="D26" i="19"/>
  <c r="G26" i="19"/>
  <c r="N25" i="20"/>
  <c r="N23" i="20"/>
  <c r="D23" i="19"/>
  <c r="G23" i="19"/>
  <c r="N22" i="20"/>
  <c r="D22" i="19"/>
  <c r="N21" i="20"/>
  <c r="D21" i="19"/>
  <c r="N20" i="20"/>
  <c r="D20" i="19"/>
  <c r="N19" i="20"/>
  <c r="N24" i="20"/>
  <c r="D19" i="19"/>
  <c r="G19" i="19"/>
  <c r="N18" i="20"/>
  <c r="D18" i="19"/>
  <c r="N16" i="20"/>
  <c r="D16" i="19"/>
  <c r="G16" i="19"/>
  <c r="N11" i="20"/>
  <c r="N12" i="20"/>
  <c r="D11" i="19"/>
  <c r="D12" i="19"/>
  <c r="N9" i="20"/>
  <c r="D9" i="19"/>
  <c r="G9" i="19"/>
  <c r="N8" i="20"/>
  <c r="D8" i="19"/>
  <c r="G8" i="19"/>
  <c r="N7" i="20"/>
  <c r="D7" i="19"/>
  <c r="G7" i="19"/>
  <c r="N6" i="20"/>
  <c r="D6" i="19"/>
  <c r="N5" i="20"/>
  <c r="D5" i="19"/>
  <c r="N4" i="20"/>
  <c r="D4" i="19"/>
  <c r="N3" i="20"/>
  <c r="D3" i="19"/>
  <c r="D10" i="20"/>
  <c r="N29" i="20"/>
  <c r="E37" i="20"/>
  <c r="D25" i="19"/>
  <c r="D15" i="19"/>
  <c r="G15" i="19"/>
  <c r="N17" i="20"/>
  <c r="I37" i="21"/>
  <c r="H37" i="23"/>
  <c r="F12" i="19"/>
  <c r="N12" i="23"/>
  <c r="G5" i="19"/>
  <c r="G11" i="19"/>
  <c r="G12" i="19"/>
  <c r="G21" i="19"/>
  <c r="D29" i="19"/>
  <c r="G27" i="19"/>
  <c r="G4" i="19"/>
  <c r="G22" i="19"/>
  <c r="G33" i="19"/>
  <c r="G34" i="19"/>
  <c r="D24" i="19"/>
  <c r="G18" i="19"/>
  <c r="F24" i="19"/>
  <c r="G25" i="19"/>
  <c r="D10" i="19"/>
  <c r="G28" i="19"/>
  <c r="G36" i="19"/>
  <c r="D17" i="19"/>
  <c r="N37" i="21"/>
  <c r="E35" i="19"/>
  <c r="E24" i="19"/>
  <c r="D35" i="19"/>
  <c r="E13" i="19"/>
  <c r="E17" i="19"/>
  <c r="N35" i="20"/>
  <c r="D30" i="19"/>
  <c r="E6" i="19"/>
  <c r="E10" i="19"/>
  <c r="E11" i="19"/>
  <c r="E12" i="19"/>
  <c r="E20" i="19"/>
  <c r="G20" i="19"/>
  <c r="E25" i="19"/>
  <c r="F3" i="19"/>
  <c r="F10" i="19"/>
  <c r="E34" i="19"/>
  <c r="N24" i="23"/>
  <c r="N29" i="23"/>
  <c r="F29" i="19"/>
  <c r="F37" i="19"/>
  <c r="N10" i="20"/>
  <c r="G35" i="19"/>
  <c r="D37" i="19"/>
  <c r="G6" i="19"/>
  <c r="G3" i="19"/>
  <c r="G24" i="19"/>
  <c r="G29" i="19"/>
  <c r="N37" i="23"/>
  <c r="D32" i="19"/>
  <c r="G32" i="19"/>
  <c r="G30" i="19"/>
  <c r="N37" i="20"/>
  <c r="E37" i="19"/>
  <c r="G13" i="19"/>
  <c r="G17" i="19"/>
  <c r="G10" i="19"/>
  <c r="G38" i="19"/>
  <c r="G37" i="19"/>
</calcChain>
</file>

<file path=xl/sharedStrings.xml><?xml version="1.0" encoding="utf-8"?>
<sst xmlns="http://schemas.openxmlformats.org/spreadsheetml/2006/main" count="359" uniqueCount="106">
  <si>
    <t>Rovat megnevezése</t>
  </si>
  <si>
    <t>Rovat-szám</t>
  </si>
  <si>
    <t>B111</t>
  </si>
  <si>
    <t>B112</t>
  </si>
  <si>
    <t>B113</t>
  </si>
  <si>
    <t>B114</t>
  </si>
  <si>
    <t>B115</t>
  </si>
  <si>
    <t>B116</t>
  </si>
  <si>
    <t>B16</t>
  </si>
  <si>
    <t>B1</t>
  </si>
  <si>
    <t>B25</t>
  </si>
  <si>
    <t>B2</t>
  </si>
  <si>
    <t>B351</t>
  </si>
  <si>
    <t>B354</t>
  </si>
  <si>
    <t>B355</t>
  </si>
  <si>
    <t>B36</t>
  </si>
  <si>
    <t>B3</t>
  </si>
  <si>
    <t>B403</t>
  </si>
  <si>
    <t>B404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</si>
  <si>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</si>
  <si>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</si>
  <si>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</si>
  <si>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</si>
  <si>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</si>
  <si>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</si>
  <si>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</t>
  </si>
  <si>
    <t>B51</t>
  </si>
  <si>
    <t>B52</t>
  </si>
  <si>
    <t>Egyéb tárgyi eszközök értékesítése</t>
  </si>
  <si>
    <t>B53</t>
  </si>
  <si>
    <t>B54</t>
  </si>
  <si>
    <t>B5</t>
  </si>
  <si>
    <t>B62</t>
  </si>
  <si>
    <t>B63</t>
  </si>
  <si>
    <t>B6</t>
  </si>
  <si>
    <t>B72</t>
  </si>
  <si>
    <t>B73</t>
  </si>
  <si>
    <t>B7</t>
  </si>
  <si>
    <t xml:space="preserve">Működési célú támogatások államháztartáson belülről </t>
  </si>
  <si>
    <t xml:space="preserve">Felhalmozási célú támogatások államháztartáson belülről </t>
  </si>
  <si>
    <t xml:space="preserve">Egyéb közhatalmi bevételek </t>
  </si>
  <si>
    <t>Kamatbevételek</t>
  </si>
  <si>
    <t xml:space="preserve">Működési bevételek </t>
  </si>
  <si>
    <t xml:space="preserve">Immateriális javak értékesítése </t>
  </si>
  <si>
    <t xml:space="preserve">Részesedések értékesítése </t>
  </si>
  <si>
    <t xml:space="preserve">Felhalmozási bevételek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</si>
  <si>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</si>
  <si>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</si>
  <si>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</si>
  <si>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</si>
  <si>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</si>
  <si>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>Felhalmozási célú visszatérítendő támogatások, kölcsönök visszatérülése államháztartáson kívülről (elsőlakáshoz)</t>
  </si>
  <si>
    <t>Ellátási díjak (étkezés térítési díjak)</t>
  </si>
  <si>
    <t xml:space="preserve">Működési célú központosított előirányzatok </t>
  </si>
  <si>
    <t>Közvetített szolgáltatások értéke  (Helyiségek bérbeadása és a továbbszámlázás is)</t>
  </si>
  <si>
    <t xml:space="preserve">Települési önkormányzatok egyes köznevelési feladatainak támogatása </t>
  </si>
  <si>
    <t>Települési önkormányzatok kulturális feladatainak támogatása (nyilvános könyvtári és közművelődési feladatok finnszírozása változik)</t>
  </si>
  <si>
    <t>Egyéb működési célú támogatások bevételei államháztartáson belülről (OEP)</t>
  </si>
  <si>
    <t>Helyi önkormányzatok kiegészítő támogatásai (MÜKI)</t>
  </si>
  <si>
    <t xml:space="preserve">ebből: állandó jeleggel végzett iparűzési tevékenység után fizetett helyi iparűzési adó </t>
  </si>
  <si>
    <t xml:space="preserve">belföldi gépjárművek adójának a helyi önkormányzatot megillető része  (40%) </t>
  </si>
  <si>
    <t>Egyéb felhalmozási célú átvett pénzeszközök DRV eszközhasználati díj</t>
  </si>
  <si>
    <t>Tulajdonosi bevételek (lakbér, közterület, DRV eszköz használati díj)</t>
  </si>
  <si>
    <t xml:space="preserve">Ingatlanok értékesítése  </t>
  </si>
  <si>
    <t>Előző évi pénzmaradvány</t>
  </si>
  <si>
    <t>B8</t>
  </si>
  <si>
    <t>B1-B8</t>
  </si>
  <si>
    <t>011130</t>
  </si>
  <si>
    <t>013320</t>
  </si>
  <si>
    <t>013350</t>
  </si>
  <si>
    <t>018010</t>
  </si>
  <si>
    <t>051030</t>
  </si>
  <si>
    <t>061030</t>
  </si>
  <si>
    <t>063020</t>
  </si>
  <si>
    <t>066020</t>
  </si>
  <si>
    <t>107051</t>
  </si>
  <si>
    <t>900020</t>
  </si>
  <si>
    <t>Jogalkotás</t>
  </si>
  <si>
    <t>Köztemető</t>
  </si>
  <si>
    <t>vagyongazd.</t>
  </si>
  <si>
    <t>Önk. Elszám.</t>
  </si>
  <si>
    <t>Hulladékgazd.</t>
  </si>
  <si>
    <t>Lakáshoz jutók támogatása</t>
  </si>
  <si>
    <t>Vízellátás</t>
  </si>
  <si>
    <t>Városgazd.</t>
  </si>
  <si>
    <t>Szoc.étk.</t>
  </si>
  <si>
    <t>bevétel ÁHT kívülről</t>
  </si>
  <si>
    <t>ÖSSZESEN</t>
  </si>
  <si>
    <t>Helyi önkormányzatok működésének általános támogatása( zöldterület gazdálkodás: 1986 e Ft, közvilágítás: 1856 e Ft, köztemető fenntartás: 1169 e Ft, közutak fenntartása: 1893 e Ft, Pm. illetménytámog:1025 e Ft, egyéb önk támog:7000 e Ft, települési működéshez kapcsolódó kiegéztő támog.: 6648 e Ft.</t>
  </si>
  <si>
    <t xml:space="preserve">Települési önkormányzatok szociális feladatok egyéb támogatása,  gyermekjóléti  és gyermekétkeztetési feladatainak támogatása: </t>
  </si>
  <si>
    <t>Egyéb felhalmozási célú támogatások bevételei államháztartáson belülről</t>
  </si>
  <si>
    <t xml:space="preserve">állandó jeleggel végzett iparűzési tevékenység után fizetett helyi iparűzési adó </t>
  </si>
  <si>
    <t>Egyéb felhalmozási célú átvett pénzeszközök</t>
  </si>
  <si>
    <t xml:space="preserve">Egyéb működési célú támogatások bevételei államháztartáson belülről </t>
  </si>
  <si>
    <t xml:space="preserve"> talajterhelési díj </t>
  </si>
  <si>
    <t>Közhatalmi bevételek</t>
  </si>
  <si>
    <t>sor szám</t>
  </si>
  <si>
    <t>eredeti előirányzat</t>
  </si>
  <si>
    <t>talajterhelési díj (környezetvédelmi alapról szóló rendelet!)</t>
  </si>
  <si>
    <r>
      <t>Közhatalmi bevételek</t>
    </r>
    <r>
      <rPr>
        <sz val="10"/>
        <rFont val="Arial"/>
        <family val="2"/>
        <charset val="238"/>
      </rPr>
      <t xml:space="preserve"> </t>
    </r>
  </si>
  <si>
    <t>I. módosítás</t>
  </si>
  <si>
    <t>Módosított ei.</t>
  </si>
  <si>
    <t>Elszámolásból származó bevételek</t>
  </si>
  <si>
    <t>041233</t>
  </si>
  <si>
    <t>közfoglalkoztatottak</t>
  </si>
  <si>
    <t>II.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</si>
</sst>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quotePrefix="1" applyNumberFormat="1" applyFont="1" applyFill="1" applyBorder="1" applyAlignment="1">
      <alignment horizontal="center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2" fillId="0" borderId="1" xfId="0" quotePrefix="1" applyNumberFormat="1" applyFont="1" applyFill="1" applyBorder="1" applyAlignment="1">
      <alignment vertical="center"/>
    </xf>
    <xf numFmtId="3" fontId="4" fillId="0" borderId="1" xfId="0" quotePrefix="1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3" fontId="2" fillId="0" borderId="4" xfId="0" quotePrefix="1" applyNumberFormat="1" applyFont="1" applyFill="1" applyBorder="1" applyAlignment="1">
      <alignment vertical="center"/>
    </xf>
    <xf numFmtId="3" fontId="2" fillId="0" borderId="4" xfId="0" quotePrefix="1" applyNumberFormat="1" applyFon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3" fontId="2" fillId="0" borderId="5" xfId="0" quotePrefix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/>
    <xf numFmtId="3" fontId="3" fillId="0" borderId="5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/>
    <xf numFmtId="3" fontId="5" fillId="0" borderId="5" xfId="0" quotePrefix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3" fontId="4" fillId="0" borderId="5" xfId="0" quotePrefix="1" applyNumberFormat="1" applyFont="1" applyFill="1" applyBorder="1" applyAlignment="1">
      <alignment vertical="center"/>
    </xf>
    <xf numFmtId="3" fontId="2" fillId="0" borderId="1" xfId="0" quotePrefix="1" applyNumberFormat="1" applyFont="1" applyFill="1" applyBorder="1" applyAlignment="1">
      <alignment horizontal="right" vertical="center"/>
    </xf>
    <xf numFmtId="3" fontId="4" fillId="0" borderId="5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quotePrefix="1" applyNumberFormat="1" applyFont="1" applyFill="1" applyBorder="1" applyAlignment="1">
      <alignment horizontal="right" vertical="center"/>
    </xf>
    <xf numFmtId="3" fontId="5" fillId="0" borderId="5" xfId="0" quotePrefix="1" applyNumberFormat="1" applyFont="1" applyFill="1" applyBorder="1" applyAlignment="1">
      <alignment horizontal="right" vertical="center"/>
    </xf>
    <xf numFmtId="3" fontId="2" fillId="0" borderId="4" xfId="0" quotePrefix="1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ullám">
  <a:themeElements>
    <a:clrScheme name="Hullá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Hullám">
      <a:majorFont>
        <a:latin typeface="Candara"/>
        <a:ea typeface=""/>
        <a:cs typeface=""/>
        <a:font script="Jpan" typeface="HGP明朝E"/>
        <a:font script="Hang" typeface="HY그래픽M"/>
        <a:font script="Hans" typeface="华文新魏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ndara"/>
        <a:ea typeface=""/>
        <a:cs typeface=""/>
        <a:font script="Jpan" typeface="HGP明朝E"/>
        <a:font script="Hang" typeface="HY그래픽M"/>
        <a:font script="Hans" typeface="华文楷体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Hullá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tabSelected="1" zoomScaleNormal="100" zoomScaleSheetLayoutView="100" workbookViewId="0">
      <selection activeCell="F3" sqref="F3"/>
    </sheetView>
  </sheetViews>
  <sheetFormatPr defaultRowHeight="12.75" x14ac:dyDescent="0.2"/>
  <cols>
    <col min="1" max="1" width="5.42578125" style="44" customWidth="1"/>
    <col min="2" max="2" width="59.28515625" style="1" customWidth="1"/>
    <col min="3" max="3" width="7.28515625" style="1" customWidth="1"/>
    <col min="4" max="7" width="15.140625" style="1" customWidth="1"/>
    <col min="8" max="58" width="2.7109375" style="1" customWidth="1"/>
    <col min="59" max="16384" width="9.140625" style="1"/>
  </cols>
  <sheetData>
    <row r="1" spans="1:7" ht="26.25" customHeight="1" x14ac:dyDescent="0.2">
      <c r="A1" s="53" t="s">
        <v>96</v>
      </c>
      <c r="B1" s="51" t="s">
        <v>0</v>
      </c>
      <c r="C1" s="53" t="s">
        <v>1</v>
      </c>
      <c r="D1" s="55" t="s">
        <v>97</v>
      </c>
      <c r="E1" s="56" t="s">
        <v>100</v>
      </c>
      <c r="F1" s="56" t="s">
        <v>105</v>
      </c>
      <c r="G1" s="56" t="s">
        <v>101</v>
      </c>
    </row>
    <row r="2" spans="1:7" ht="28.5" customHeight="1" x14ac:dyDescent="0.2">
      <c r="A2" s="54"/>
      <c r="B2" s="52"/>
      <c r="C2" s="54"/>
      <c r="D2" s="55"/>
      <c r="E2" s="56"/>
      <c r="F2" s="56"/>
      <c r="G2" s="56"/>
    </row>
    <row r="3" spans="1:7" ht="72" customHeight="1" x14ac:dyDescent="0.2">
      <c r="A3" s="43">
        <v>1</v>
      </c>
      <c r="B3" s="9" t="s">
        <v>88</v>
      </c>
      <c r="C3" s="5" t="s">
        <v>2</v>
      </c>
      <c r="D3" s="46">
        <f>'02'!N3</f>
        <v>21576640</v>
      </c>
      <c r="E3" s="46">
        <f>'03'!N3</f>
        <v>0</v>
      </c>
      <c r="F3" s="46">
        <f>'4'!N3</f>
        <v>84699</v>
      </c>
      <c r="G3" s="49">
        <f>SUM(D3:F3)</f>
        <v>21661339</v>
      </c>
    </row>
    <row r="4" spans="1:7" ht="29.25" customHeight="1" x14ac:dyDescent="0.2">
      <c r="A4" s="43">
        <v>2</v>
      </c>
      <c r="B4" s="9" t="s">
        <v>55</v>
      </c>
      <c r="C4" s="8" t="s">
        <v>3</v>
      </c>
      <c r="D4" s="46">
        <f>'02'!N4</f>
        <v>0</v>
      </c>
      <c r="E4" s="46">
        <f>'03'!N4</f>
        <v>0</v>
      </c>
      <c r="F4" s="46">
        <f>'4'!N4</f>
        <v>0</v>
      </c>
      <c r="G4" s="49">
        <f t="shared" ref="G4:G9" si="0">SUM(D4:F4)</f>
        <v>0</v>
      </c>
    </row>
    <row r="5" spans="1:7" ht="34.5" customHeight="1" x14ac:dyDescent="0.2">
      <c r="A5" s="43">
        <v>3</v>
      </c>
      <c r="B5" s="9" t="s">
        <v>89</v>
      </c>
      <c r="C5" s="5" t="s">
        <v>4</v>
      </c>
      <c r="D5" s="46">
        <f>'02'!N5</f>
        <v>9280642</v>
      </c>
      <c r="E5" s="46">
        <f>'03'!N5</f>
        <v>0</v>
      </c>
      <c r="F5" s="46">
        <f>'4'!N5</f>
        <v>410807</v>
      </c>
      <c r="G5" s="49">
        <f t="shared" si="0"/>
        <v>9691449</v>
      </c>
    </row>
    <row r="6" spans="1:7" ht="42" customHeight="1" x14ac:dyDescent="0.2">
      <c r="A6" s="43">
        <v>4</v>
      </c>
      <c r="B6" s="9" t="s">
        <v>56</v>
      </c>
      <c r="C6" s="8" t="s">
        <v>5</v>
      </c>
      <c r="D6" s="46">
        <f>'02'!N6</f>
        <v>1800000</v>
      </c>
      <c r="E6" s="46">
        <f>'03'!N6</f>
        <v>0</v>
      </c>
      <c r="F6" s="46">
        <f>'4'!N6</f>
        <v>494070</v>
      </c>
      <c r="G6" s="49">
        <f t="shared" si="0"/>
        <v>2294070</v>
      </c>
    </row>
    <row r="7" spans="1:7" ht="19.5" customHeight="1" x14ac:dyDescent="0.2">
      <c r="A7" s="43">
        <v>5</v>
      </c>
      <c r="B7" s="9" t="s">
        <v>53</v>
      </c>
      <c r="C7" s="8" t="s">
        <v>6</v>
      </c>
      <c r="D7" s="46">
        <f>'02'!N7</f>
        <v>0</v>
      </c>
      <c r="E7" s="46">
        <f>'03'!N7</f>
        <v>0</v>
      </c>
      <c r="F7" s="46">
        <f>'4'!N7</f>
        <v>0</v>
      </c>
      <c r="G7" s="49">
        <f t="shared" si="0"/>
        <v>0</v>
      </c>
    </row>
    <row r="8" spans="1:7" ht="22.5" customHeight="1" x14ac:dyDescent="0.2">
      <c r="A8" s="43">
        <v>6</v>
      </c>
      <c r="B8" s="9" t="s">
        <v>58</v>
      </c>
      <c r="C8" s="8" t="s">
        <v>7</v>
      </c>
      <c r="D8" s="46">
        <f>'02'!N8</f>
        <v>0</v>
      </c>
      <c r="E8" s="46">
        <f>'03'!N8</f>
        <v>274640</v>
      </c>
      <c r="F8" s="46">
        <f>'4'!N8</f>
        <v>0</v>
      </c>
      <c r="G8" s="49">
        <f t="shared" si="0"/>
        <v>274640</v>
      </c>
    </row>
    <row r="9" spans="1:7" ht="36" customHeight="1" x14ac:dyDescent="0.2">
      <c r="A9" s="43">
        <v>7</v>
      </c>
      <c r="B9" s="9" t="s">
        <v>57</v>
      </c>
      <c r="C9" s="8" t="s">
        <v>8</v>
      </c>
      <c r="D9" s="46">
        <f>'02'!N9</f>
        <v>0</v>
      </c>
      <c r="E9" s="46">
        <f>'03'!N9</f>
        <v>1035401</v>
      </c>
      <c r="F9" s="46">
        <f>'4'!N9</f>
        <v>3462312</v>
      </c>
      <c r="G9" s="49">
        <f t="shared" si="0"/>
        <v>4497713</v>
      </c>
    </row>
    <row r="10" spans="1:7" ht="29.25" customHeight="1" x14ac:dyDescent="0.2">
      <c r="A10" s="43">
        <v>8</v>
      </c>
      <c r="B10" s="10" t="s">
        <v>38</v>
      </c>
      <c r="C10" s="12" t="s">
        <v>9</v>
      </c>
      <c r="D10" s="42">
        <f>SUM(D3:D9)</f>
        <v>32657282</v>
      </c>
      <c r="E10" s="42">
        <f>SUM(E3:E9)</f>
        <v>1310041</v>
      </c>
      <c r="F10" s="42">
        <f>SUM(F3:F9)</f>
        <v>4451888</v>
      </c>
      <c r="G10" s="42">
        <f>SUM(G3:G9)</f>
        <v>38419211</v>
      </c>
    </row>
    <row r="11" spans="1:7" s="4" customFormat="1" ht="35.25" customHeight="1" x14ac:dyDescent="0.2">
      <c r="A11" s="43">
        <v>9</v>
      </c>
      <c r="B11" s="9" t="s">
        <v>90</v>
      </c>
      <c r="C11" s="8" t="s">
        <v>10</v>
      </c>
      <c r="D11" s="46">
        <f>'02'!N11</f>
        <v>24499420</v>
      </c>
      <c r="E11" s="46">
        <f>'03'!N11</f>
        <v>67343793</v>
      </c>
      <c r="F11" s="46">
        <f>'4'!N11</f>
        <v>13973247</v>
      </c>
      <c r="G11" s="49">
        <f>SUM(D11:F11)</f>
        <v>105816460</v>
      </c>
    </row>
    <row r="12" spans="1:7" s="4" customFormat="1" ht="29.25" customHeight="1" x14ac:dyDescent="0.2">
      <c r="A12" s="43">
        <v>10</v>
      </c>
      <c r="B12" s="10" t="s">
        <v>39</v>
      </c>
      <c r="C12" s="12" t="s">
        <v>11</v>
      </c>
      <c r="D12" s="42">
        <f>SUM(D11)</f>
        <v>24499420</v>
      </c>
      <c r="E12" s="42">
        <f>SUM(E11)</f>
        <v>67343793</v>
      </c>
      <c r="F12" s="42">
        <f>SUM(F11)</f>
        <v>13973247</v>
      </c>
      <c r="G12" s="42">
        <f>SUM(G11)</f>
        <v>105816460</v>
      </c>
    </row>
    <row r="13" spans="1:7" ht="29.25" customHeight="1" x14ac:dyDescent="0.2">
      <c r="A13" s="43">
        <v>11</v>
      </c>
      <c r="B13" s="9" t="s">
        <v>59</v>
      </c>
      <c r="C13" s="9" t="s">
        <v>12</v>
      </c>
      <c r="D13" s="46">
        <f>'02'!N13</f>
        <v>7500000</v>
      </c>
      <c r="E13" s="46">
        <f>'03'!N13</f>
        <v>0</v>
      </c>
      <c r="F13" s="46"/>
      <c r="G13" s="49">
        <f>SUM(D13:F13)</f>
        <v>7500000</v>
      </c>
    </row>
    <row r="14" spans="1:7" s="4" customFormat="1" ht="29.25" customHeight="1" x14ac:dyDescent="0.2">
      <c r="A14" s="43">
        <v>12</v>
      </c>
      <c r="B14" s="9" t="s">
        <v>60</v>
      </c>
      <c r="C14" s="9" t="s">
        <v>13</v>
      </c>
      <c r="D14" s="46">
        <f>'02'!N14</f>
        <v>3000000</v>
      </c>
      <c r="E14" s="46">
        <f>'03'!N14</f>
        <v>0</v>
      </c>
      <c r="F14" s="46"/>
      <c r="G14" s="49">
        <f>SUM(D14:F14)</f>
        <v>3000000</v>
      </c>
    </row>
    <row r="15" spans="1:7" ht="23.25" customHeight="1" x14ac:dyDescent="0.2">
      <c r="A15" s="43">
        <v>13</v>
      </c>
      <c r="B15" s="9" t="s">
        <v>98</v>
      </c>
      <c r="C15" s="9" t="s">
        <v>14</v>
      </c>
      <c r="D15" s="46">
        <f>'02'!N15</f>
        <v>1500000</v>
      </c>
      <c r="E15" s="46">
        <f>'03'!N15</f>
        <v>0</v>
      </c>
      <c r="F15" s="46"/>
      <c r="G15" s="49">
        <f>SUM(D15:F15)</f>
        <v>1500000</v>
      </c>
    </row>
    <row r="16" spans="1:7" ht="20.25" customHeight="1" x14ac:dyDescent="0.2">
      <c r="A16" s="43">
        <v>14</v>
      </c>
      <c r="B16" s="9" t="s">
        <v>40</v>
      </c>
      <c r="C16" s="8" t="s">
        <v>15</v>
      </c>
      <c r="D16" s="46">
        <f>'02'!N16</f>
        <v>100000</v>
      </c>
      <c r="E16" s="46">
        <f>'03'!N16</f>
        <v>0</v>
      </c>
      <c r="F16" s="46"/>
      <c r="G16" s="49">
        <f>SUM(D16:F16)</f>
        <v>100000</v>
      </c>
    </row>
    <row r="17" spans="1:7" ht="29.25" customHeight="1" x14ac:dyDescent="0.2">
      <c r="A17" s="43">
        <v>15</v>
      </c>
      <c r="B17" s="10" t="s">
        <v>99</v>
      </c>
      <c r="C17" s="12" t="s">
        <v>16</v>
      </c>
      <c r="D17" s="42">
        <f>SUM(D13:D16)</f>
        <v>12100000</v>
      </c>
      <c r="E17" s="42">
        <f>SUM(E13:E16)</f>
        <v>0</v>
      </c>
      <c r="F17" s="42">
        <f>SUM(F13:F16)</f>
        <v>0</v>
      </c>
      <c r="G17" s="42">
        <f>SUM(G13:G16)</f>
        <v>12100000</v>
      </c>
    </row>
    <row r="18" spans="1:7" ht="24.75" customHeight="1" x14ac:dyDescent="0.2">
      <c r="A18" s="43">
        <v>16</v>
      </c>
      <c r="B18" s="9" t="s">
        <v>54</v>
      </c>
      <c r="C18" s="8" t="s">
        <v>17</v>
      </c>
      <c r="D18" s="46">
        <f>'02'!N18</f>
        <v>0</v>
      </c>
      <c r="E18" s="46">
        <f>'03'!N18</f>
        <v>0</v>
      </c>
      <c r="F18" s="46">
        <f>'4'!N18</f>
        <v>0</v>
      </c>
      <c r="G18" s="49">
        <f t="shared" ref="G18:G23" si="1">SUM(D18:F18)</f>
        <v>0</v>
      </c>
    </row>
    <row r="19" spans="1:7" ht="24.75" customHeight="1" x14ac:dyDescent="0.2">
      <c r="A19" s="43">
        <v>17</v>
      </c>
      <c r="B19" s="9" t="s">
        <v>62</v>
      </c>
      <c r="C19" s="8" t="s">
        <v>18</v>
      </c>
      <c r="D19" s="46">
        <f>'02'!N19</f>
        <v>4000000</v>
      </c>
      <c r="E19" s="46">
        <f>'03'!N19</f>
        <v>0</v>
      </c>
      <c r="F19" s="46">
        <f>'4'!N19</f>
        <v>0</v>
      </c>
      <c r="G19" s="49">
        <f t="shared" si="1"/>
        <v>4000000</v>
      </c>
    </row>
    <row r="20" spans="1:7" ht="24.75" customHeight="1" x14ac:dyDescent="0.2">
      <c r="A20" s="43">
        <v>18</v>
      </c>
      <c r="B20" s="9" t="s">
        <v>52</v>
      </c>
      <c r="C20" s="8" t="s">
        <v>19</v>
      </c>
      <c r="D20" s="46">
        <f>'02'!N20</f>
        <v>1700000</v>
      </c>
      <c r="E20" s="46">
        <f>'03'!N20</f>
        <v>0</v>
      </c>
      <c r="F20" s="46">
        <f>'4'!N20</f>
        <v>0</v>
      </c>
      <c r="G20" s="49">
        <f t="shared" si="1"/>
        <v>1700000</v>
      </c>
    </row>
    <row r="21" spans="1:7" ht="21" customHeight="1" x14ac:dyDescent="0.2">
      <c r="A21" s="43">
        <v>19</v>
      </c>
      <c r="B21" s="9" t="s">
        <v>20</v>
      </c>
      <c r="C21" s="8" t="s">
        <v>21</v>
      </c>
      <c r="D21" s="46">
        <f>'02'!N21</f>
        <v>1539000</v>
      </c>
      <c r="E21" s="46">
        <f>'03'!N21</f>
        <v>0</v>
      </c>
      <c r="F21" s="46">
        <f>'4'!N21</f>
        <v>0</v>
      </c>
      <c r="G21" s="49">
        <f t="shared" si="1"/>
        <v>1539000</v>
      </c>
    </row>
    <row r="22" spans="1:7" ht="24.75" customHeight="1" x14ac:dyDescent="0.2">
      <c r="A22" s="43">
        <v>20</v>
      </c>
      <c r="B22" s="9" t="s">
        <v>22</v>
      </c>
      <c r="C22" s="8" t="s">
        <v>23</v>
      </c>
      <c r="D22" s="46">
        <f>'02'!N22</f>
        <v>0</v>
      </c>
      <c r="E22" s="46">
        <f>'03'!N22</f>
        <v>0</v>
      </c>
      <c r="F22" s="46">
        <f>'4'!N22</f>
        <v>0</v>
      </c>
      <c r="G22" s="49">
        <f t="shared" si="1"/>
        <v>0</v>
      </c>
    </row>
    <row r="23" spans="1:7" ht="19.5" customHeight="1" x14ac:dyDescent="0.2">
      <c r="A23" s="43">
        <v>21</v>
      </c>
      <c r="B23" s="9" t="s">
        <v>41</v>
      </c>
      <c r="C23" s="8" t="s">
        <v>24</v>
      </c>
      <c r="D23" s="46">
        <f>'02'!N23</f>
        <v>0</v>
      </c>
      <c r="E23" s="46">
        <f>'03'!N23</f>
        <v>0</v>
      </c>
      <c r="F23" s="46">
        <f>'4'!N23</f>
        <v>0</v>
      </c>
      <c r="G23" s="49">
        <f t="shared" si="1"/>
        <v>0</v>
      </c>
    </row>
    <row r="24" spans="1:7" ht="22.5" customHeight="1" x14ac:dyDescent="0.2">
      <c r="A24" s="43">
        <v>22</v>
      </c>
      <c r="B24" s="10" t="s">
        <v>42</v>
      </c>
      <c r="C24" s="12" t="s">
        <v>25</v>
      </c>
      <c r="D24" s="42">
        <f>SUM(D18:D23)</f>
        <v>7239000</v>
      </c>
      <c r="E24" s="42">
        <f>SUM(E18:E23)</f>
        <v>0</v>
      </c>
      <c r="F24" s="42">
        <f>SUM(F18:F23)</f>
        <v>0</v>
      </c>
      <c r="G24" s="42">
        <f>SUM(G18:G23)</f>
        <v>7239000</v>
      </c>
    </row>
    <row r="25" spans="1:7" ht="24" customHeight="1" x14ac:dyDescent="0.2">
      <c r="A25" s="43">
        <v>23</v>
      </c>
      <c r="B25" s="9" t="s">
        <v>43</v>
      </c>
      <c r="C25" s="8" t="s">
        <v>26</v>
      </c>
      <c r="D25" s="46">
        <f>'02'!N25</f>
        <v>0</v>
      </c>
      <c r="E25" s="46">
        <f>'03'!N25</f>
        <v>0</v>
      </c>
      <c r="F25" s="46">
        <f>'4'!N25</f>
        <v>0</v>
      </c>
      <c r="G25" s="49">
        <f t="shared" ref="G25:G36" si="2">SUM(D25:F25)</f>
        <v>0</v>
      </c>
    </row>
    <row r="26" spans="1:7" ht="24" customHeight="1" x14ac:dyDescent="0.2">
      <c r="A26" s="43">
        <v>24</v>
      </c>
      <c r="B26" s="9" t="s">
        <v>63</v>
      </c>
      <c r="C26" s="8" t="s">
        <v>27</v>
      </c>
      <c r="D26" s="46">
        <f>'02'!N26</f>
        <v>0</v>
      </c>
      <c r="E26" s="46">
        <f>'03'!N26</f>
        <v>0</v>
      </c>
      <c r="F26" s="46">
        <f>'4'!N26</f>
        <v>0</v>
      </c>
      <c r="G26" s="49">
        <f t="shared" si="2"/>
        <v>0</v>
      </c>
    </row>
    <row r="27" spans="1:7" ht="24" customHeight="1" x14ac:dyDescent="0.2">
      <c r="A27" s="43">
        <v>25</v>
      </c>
      <c r="B27" s="9" t="s">
        <v>28</v>
      </c>
      <c r="C27" s="8" t="s">
        <v>29</v>
      </c>
      <c r="D27" s="46">
        <f>'02'!N27</f>
        <v>0</v>
      </c>
      <c r="E27" s="46">
        <f>'03'!N27</f>
        <v>0</v>
      </c>
      <c r="F27" s="46">
        <f>'4'!N27</f>
        <v>0</v>
      </c>
      <c r="G27" s="49">
        <f t="shared" si="2"/>
        <v>0</v>
      </c>
    </row>
    <row r="28" spans="1:7" ht="24" customHeight="1" x14ac:dyDescent="0.2">
      <c r="A28" s="43">
        <v>26</v>
      </c>
      <c r="B28" s="9" t="s">
        <v>44</v>
      </c>
      <c r="C28" s="8" t="s">
        <v>30</v>
      </c>
      <c r="D28" s="46">
        <f>'02'!N28</f>
        <v>0</v>
      </c>
      <c r="E28" s="46">
        <f>'03'!N28</f>
        <v>0</v>
      </c>
      <c r="F28" s="46">
        <f>'4'!N28</f>
        <v>0</v>
      </c>
      <c r="G28" s="49">
        <f t="shared" si="2"/>
        <v>0</v>
      </c>
    </row>
    <row r="29" spans="1:7" ht="19.5" customHeight="1" x14ac:dyDescent="0.2">
      <c r="A29" s="43">
        <v>27</v>
      </c>
      <c r="B29" s="10" t="s">
        <v>45</v>
      </c>
      <c r="C29" s="12" t="s">
        <v>31</v>
      </c>
      <c r="D29" s="42">
        <f>SUM(D25:D28)</f>
        <v>0</v>
      </c>
      <c r="E29" s="46">
        <f>'03'!N29</f>
        <v>0</v>
      </c>
      <c r="F29" s="46">
        <f>'4'!N29</f>
        <v>0</v>
      </c>
      <c r="G29" s="49">
        <f t="shared" si="2"/>
        <v>0</v>
      </c>
    </row>
    <row r="30" spans="1:7" ht="27" customHeight="1" x14ac:dyDescent="0.2">
      <c r="A30" s="43">
        <v>28</v>
      </c>
      <c r="B30" s="9" t="s">
        <v>46</v>
      </c>
      <c r="C30" s="8" t="s">
        <v>32</v>
      </c>
      <c r="D30" s="46">
        <f>'02'!N30</f>
        <v>0</v>
      </c>
      <c r="E30" s="46">
        <f>'03'!N30</f>
        <v>0</v>
      </c>
      <c r="F30" s="46">
        <f>'4'!N30</f>
        <v>0</v>
      </c>
      <c r="G30" s="49">
        <f t="shared" si="2"/>
        <v>0</v>
      </c>
    </row>
    <row r="31" spans="1:7" ht="22.5" customHeight="1" x14ac:dyDescent="0.2">
      <c r="A31" s="43">
        <v>29</v>
      </c>
      <c r="B31" s="9" t="s">
        <v>47</v>
      </c>
      <c r="C31" s="8" t="s">
        <v>33</v>
      </c>
      <c r="D31" s="46">
        <f>'02'!N31</f>
        <v>0</v>
      </c>
      <c r="E31" s="46">
        <f>'03'!N31</f>
        <v>0</v>
      </c>
      <c r="F31" s="46">
        <f>'4'!N31</f>
        <v>0</v>
      </c>
      <c r="G31" s="49">
        <f t="shared" si="2"/>
        <v>0</v>
      </c>
    </row>
    <row r="32" spans="1:7" ht="24" customHeight="1" x14ac:dyDescent="0.2">
      <c r="A32" s="43">
        <v>30</v>
      </c>
      <c r="B32" s="10" t="s">
        <v>48</v>
      </c>
      <c r="C32" s="12" t="s">
        <v>34</v>
      </c>
      <c r="D32" s="42">
        <f>SUM(D30:D31)</f>
        <v>0</v>
      </c>
      <c r="E32" s="46">
        <f>'03'!N32</f>
        <v>0</v>
      </c>
      <c r="F32" s="46">
        <f>'4'!N32</f>
        <v>0</v>
      </c>
      <c r="G32" s="49">
        <f t="shared" si="2"/>
        <v>0</v>
      </c>
    </row>
    <row r="33" spans="1:7" ht="25.5" customHeight="1" x14ac:dyDescent="0.2">
      <c r="A33" s="43">
        <v>31</v>
      </c>
      <c r="B33" s="9" t="s">
        <v>51</v>
      </c>
      <c r="C33" s="8" t="s">
        <v>35</v>
      </c>
      <c r="D33" s="46">
        <f>'02'!N33</f>
        <v>0</v>
      </c>
      <c r="E33" s="46">
        <f>'03'!N33</f>
        <v>0</v>
      </c>
      <c r="F33" s="46">
        <f>'4'!N33</f>
        <v>0</v>
      </c>
      <c r="G33" s="49">
        <f t="shared" si="2"/>
        <v>0</v>
      </c>
    </row>
    <row r="34" spans="1:7" ht="33" customHeight="1" x14ac:dyDescent="0.2">
      <c r="A34" s="43">
        <v>32</v>
      </c>
      <c r="B34" s="9" t="s">
        <v>61</v>
      </c>
      <c r="C34" s="8" t="s">
        <v>36</v>
      </c>
      <c r="D34" s="46">
        <f>'02'!N34</f>
        <v>0</v>
      </c>
      <c r="E34" s="46">
        <f>'03'!N34</f>
        <v>0</v>
      </c>
      <c r="F34" s="46">
        <f>'4'!N34</f>
        <v>0</v>
      </c>
      <c r="G34" s="49">
        <f t="shared" si="2"/>
        <v>0</v>
      </c>
    </row>
    <row r="35" spans="1:7" ht="22.5" customHeight="1" x14ac:dyDescent="0.2">
      <c r="A35" s="43">
        <v>33</v>
      </c>
      <c r="B35" s="27" t="s">
        <v>49</v>
      </c>
      <c r="C35" s="28" t="s">
        <v>37</v>
      </c>
      <c r="D35" s="46">
        <f>'02'!D35</f>
        <v>0</v>
      </c>
      <c r="E35" s="46">
        <f>'03'!N35</f>
        <v>0</v>
      </c>
      <c r="F35" s="46">
        <f>'4'!N35</f>
        <v>0</v>
      </c>
      <c r="G35" s="49">
        <f t="shared" si="2"/>
        <v>0</v>
      </c>
    </row>
    <row r="36" spans="1:7" ht="22.5" customHeight="1" thickBot="1" x14ac:dyDescent="0.25">
      <c r="A36" s="45">
        <v>34</v>
      </c>
      <c r="B36" s="17" t="s">
        <v>64</v>
      </c>
      <c r="C36" s="18" t="s">
        <v>65</v>
      </c>
      <c r="D36" s="46">
        <f>'02'!N36</f>
        <v>39550000</v>
      </c>
      <c r="E36" s="46">
        <f>'03'!N36</f>
        <v>26598496</v>
      </c>
      <c r="F36" s="46">
        <f>'4'!N36</f>
        <v>0</v>
      </c>
      <c r="G36" s="49">
        <f t="shared" si="2"/>
        <v>66148496</v>
      </c>
    </row>
    <row r="37" spans="1:7" ht="25.5" customHeight="1" thickBot="1" x14ac:dyDescent="0.25">
      <c r="A37" s="43">
        <v>35</v>
      </c>
      <c r="B37" s="11" t="s">
        <v>50</v>
      </c>
      <c r="C37" s="13" t="s">
        <v>66</v>
      </c>
      <c r="D37" s="47">
        <f>D35+D32+D29+D24+D17+D12+D10+D36</f>
        <v>116045702</v>
      </c>
      <c r="E37" s="47">
        <f>E35+E32+E29+E24+E17+E12+E10+E36</f>
        <v>95252330</v>
      </c>
      <c r="F37" s="47">
        <f>F35+F32+F29+F24+F17+F12+F10+F36</f>
        <v>18425135</v>
      </c>
      <c r="G37" s="47">
        <f>G35+G32+G29+G24+G17+G12+G10+G36</f>
        <v>229723167</v>
      </c>
    </row>
    <row r="38" spans="1:7" ht="30" customHeight="1" x14ac:dyDescent="0.2">
      <c r="G38" s="50">
        <f>SUM(D37:F37)</f>
        <v>229723167</v>
      </c>
    </row>
    <row r="39" spans="1:7" ht="19.5" customHeight="1" x14ac:dyDescent="0.2"/>
    <row r="40" spans="1:7" s="2" customFormat="1" ht="24.75" customHeight="1" x14ac:dyDescent="0.2">
      <c r="A40" s="44"/>
      <c r="B40" s="1"/>
      <c r="C40" s="1"/>
      <c r="D40" s="1"/>
    </row>
    <row r="41" spans="1:7" ht="23.25" customHeight="1" x14ac:dyDescent="0.2"/>
    <row r="42" spans="1:7" ht="19.5" customHeight="1" x14ac:dyDescent="0.2"/>
    <row r="43" spans="1:7" ht="29.25" customHeight="1" x14ac:dyDescent="0.2"/>
    <row r="44" spans="1:7" ht="19.5" customHeight="1" x14ac:dyDescent="0.2"/>
    <row r="45" spans="1:7" ht="27.75" customHeight="1" x14ac:dyDescent="0.2"/>
    <row r="46" spans="1:7" ht="19.5" customHeight="1" x14ac:dyDescent="0.2"/>
    <row r="47" spans="1:7" ht="19.5" customHeight="1" x14ac:dyDescent="0.2"/>
    <row r="48" spans="1:7" ht="29.25" customHeight="1" x14ac:dyDescent="0.2"/>
    <row r="49" ht="19.5" customHeight="1" x14ac:dyDescent="0.2"/>
    <row r="50" ht="19.5" customHeight="1" x14ac:dyDescent="0.2"/>
    <row r="51" ht="25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27" customHeight="1" x14ac:dyDescent="0.2"/>
    <row r="57" ht="33.7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29.25" customHeight="1" x14ac:dyDescent="0.2"/>
    <row r="72" ht="29.25" customHeight="1" x14ac:dyDescent="0.2"/>
    <row r="73" ht="19.5" customHeight="1" x14ac:dyDescent="0.2"/>
    <row r="74" ht="19.5" customHeight="1" x14ac:dyDescent="0.2"/>
    <row r="75" ht="29.25" customHeight="1" x14ac:dyDescent="0.2"/>
    <row r="76" ht="29.25" customHeight="1" x14ac:dyDescent="0.2"/>
    <row r="77" ht="29.25" customHeight="1" x14ac:dyDescent="0.2"/>
    <row r="78" ht="29.25" customHeight="1" x14ac:dyDescent="0.2"/>
    <row r="79" ht="39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25.5" customHeight="1" x14ac:dyDescent="0.2"/>
    <row r="88" ht="27.75" customHeight="1" x14ac:dyDescent="0.2"/>
    <row r="89" ht="19.5" customHeight="1" x14ac:dyDescent="0.2"/>
    <row r="90" ht="29.25" customHeight="1" x14ac:dyDescent="0.2"/>
    <row r="91" ht="29.2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29.2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29.25" customHeight="1" x14ac:dyDescent="0.2"/>
    <row r="110" ht="29.25" customHeight="1" x14ac:dyDescent="0.2"/>
    <row r="111" ht="25.5" customHeight="1" x14ac:dyDescent="0.2"/>
    <row r="112" ht="25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39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39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29.25" customHeight="1" x14ac:dyDescent="0.2"/>
    <row r="129" ht="24.75" customHeight="1" x14ac:dyDescent="0.2"/>
    <row r="130" ht="19.5" customHeight="1" x14ac:dyDescent="0.2"/>
    <row r="131" ht="19.5" customHeight="1" x14ac:dyDescent="0.2"/>
    <row r="132" ht="19.5" customHeight="1" x14ac:dyDescent="0.2"/>
    <row r="133" ht="29.25" customHeight="1" x14ac:dyDescent="0.2"/>
    <row r="134" ht="29.25" customHeight="1" x14ac:dyDescent="0.2"/>
    <row r="135" ht="19.5" customHeight="1" x14ac:dyDescent="0.2"/>
    <row r="136" ht="29.2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spans="1:4" ht="19.5" customHeight="1" x14ac:dyDescent="0.2"/>
    <row r="146" spans="1:4" ht="29.25" customHeight="1" x14ac:dyDescent="0.2"/>
    <row r="147" spans="1:4" ht="29.25" customHeight="1" x14ac:dyDescent="0.2"/>
    <row r="148" spans="1:4" ht="29.25" customHeight="1" x14ac:dyDescent="0.2"/>
    <row r="149" spans="1:4" ht="19.5" customHeight="1" x14ac:dyDescent="0.2"/>
    <row r="150" spans="1:4" ht="19.5" customHeight="1" x14ac:dyDescent="0.2"/>
    <row r="151" spans="1:4" ht="19.5" customHeight="1" x14ac:dyDescent="0.2"/>
    <row r="152" spans="1:4" ht="48.75" customHeight="1" x14ac:dyDescent="0.2"/>
    <row r="153" spans="1:4" ht="19.5" customHeight="1" x14ac:dyDescent="0.2"/>
    <row r="154" spans="1:4" ht="27" customHeight="1" x14ac:dyDescent="0.2"/>
    <row r="155" spans="1:4" s="2" customFormat="1" ht="19.5" customHeight="1" x14ac:dyDescent="0.2">
      <c r="A155" s="44"/>
      <c r="B155" s="1"/>
      <c r="C155" s="1"/>
      <c r="D155" s="1"/>
    </row>
    <row r="156" spans="1:4" ht="29.25" customHeight="1" x14ac:dyDescent="0.2"/>
    <row r="157" spans="1:4" s="2" customFormat="1" ht="19.5" customHeight="1" x14ac:dyDescent="0.2">
      <c r="A157" s="44"/>
      <c r="B157" s="1"/>
      <c r="C157" s="1"/>
      <c r="D157" s="1"/>
    </row>
    <row r="158" spans="1:4" ht="19.5" customHeight="1" x14ac:dyDescent="0.2"/>
    <row r="159" spans="1:4" s="2" customFormat="1" ht="19.5" customHeight="1" x14ac:dyDescent="0.2">
      <c r="A159" s="44"/>
      <c r="B159" s="1"/>
      <c r="C159" s="1"/>
      <c r="D159" s="1"/>
    </row>
    <row r="160" spans="1:4" s="2" customFormat="1" ht="19.5" customHeight="1" x14ac:dyDescent="0.2">
      <c r="A160" s="44"/>
      <c r="B160" s="1"/>
      <c r="C160" s="1"/>
      <c r="D160" s="1"/>
    </row>
    <row r="161" spans="1:4" ht="19.5" customHeight="1" x14ac:dyDescent="0.2"/>
    <row r="162" spans="1:4" s="2" customFormat="1" ht="19.5" customHeight="1" x14ac:dyDescent="0.2">
      <c r="A162" s="44"/>
      <c r="B162" s="1"/>
      <c r="C162" s="1"/>
      <c r="D162" s="1"/>
    </row>
    <row r="163" spans="1:4" ht="19.5" customHeight="1" x14ac:dyDescent="0.2"/>
    <row r="164" spans="1:4" ht="29.25" customHeight="1" x14ac:dyDescent="0.2"/>
    <row r="165" spans="1:4" ht="29.25" customHeight="1" x14ac:dyDescent="0.2"/>
    <row r="166" spans="1:4" ht="19.5" customHeight="1" x14ac:dyDescent="0.2"/>
    <row r="167" spans="1:4" ht="19.5" customHeight="1" x14ac:dyDescent="0.2"/>
    <row r="168" spans="1:4" ht="19.5" customHeight="1" x14ac:dyDescent="0.2"/>
    <row r="169" spans="1:4" ht="19.5" customHeight="1" x14ac:dyDescent="0.2"/>
    <row r="170" spans="1:4" ht="19.5" customHeight="1" x14ac:dyDescent="0.2"/>
    <row r="171" spans="1:4" ht="29.25" customHeight="1" x14ac:dyDescent="0.2"/>
    <row r="172" spans="1:4" ht="19.5" customHeight="1" x14ac:dyDescent="0.2"/>
    <row r="173" spans="1:4" ht="19.5" customHeight="1" x14ac:dyDescent="0.2"/>
    <row r="174" spans="1:4" ht="19.5" customHeight="1" x14ac:dyDescent="0.2"/>
    <row r="175" spans="1:4" ht="19.5" customHeight="1" x14ac:dyDescent="0.2"/>
    <row r="176" spans="1:4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29.2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29.25" customHeight="1" x14ac:dyDescent="0.2"/>
    <row r="189" ht="29.25" customHeight="1" x14ac:dyDescent="0.2"/>
    <row r="190" ht="19.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29.25" customHeight="1" x14ac:dyDescent="0.2"/>
    <row r="196" ht="19.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29.25" customHeight="1" x14ac:dyDescent="0.2"/>
    <row r="207" ht="19.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9" ht="19.5" customHeight="1" x14ac:dyDescent="0.2"/>
    <row r="243" ht="12.75" customHeight="1" x14ac:dyDescent="0.2"/>
  </sheetData>
  <mergeCells count="7">
    <mergeCell ref="B1:B2"/>
    <mergeCell ref="C1:C2"/>
    <mergeCell ref="A1:A2"/>
    <mergeCell ref="D1:D2"/>
    <mergeCell ref="E1:E2"/>
    <mergeCell ref="G1:G2"/>
    <mergeCell ref="F1:F2"/>
  </mergeCells>
  <phoneticPr fontId="0" type="noConversion"/>
  <printOptions horizontalCentered="1"/>
  <pageMargins left="0.19685039370078741" right="0.19685039370078741" top="1.1811023622047245" bottom="0.19685039370078741" header="0.51181102362204722" footer="0.51181102362204722"/>
  <pageSetup paperSize="9" scale="73" fitToHeight="0" orientation="portrait" r:id="rId1"/>
  <headerFooter scaleWithDoc="0">
    <oddHeader xml:space="preserve">&amp;C
Beloiannisz Község Önkormányzata 2020. évi 
költségvetési bevételei&amp;R&amp;8 1. melléklet a 10/2020.(XII.17.)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zoomScaleNormal="100" zoomScaleSheetLayoutView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11" sqref="B11"/>
    </sheetView>
  </sheetViews>
  <sheetFormatPr defaultRowHeight="12.75" x14ac:dyDescent="0.2"/>
  <cols>
    <col min="1" max="1" width="5.42578125" style="44" customWidth="1"/>
    <col min="2" max="2" width="59.28515625" style="1" customWidth="1"/>
    <col min="3" max="3" width="7.28515625" style="1" customWidth="1"/>
    <col min="4" max="4" width="10.42578125" style="1" customWidth="1"/>
    <col min="5" max="5" width="9.5703125" style="1" customWidth="1"/>
    <col min="6" max="6" width="13.7109375" style="1" customWidth="1"/>
    <col min="7" max="7" width="13.140625" style="1" customWidth="1"/>
    <col min="8" max="9" width="11.42578125" style="1" customWidth="1"/>
    <col min="10" max="10" width="9.85546875" style="1" customWidth="1"/>
    <col min="11" max="11" width="10" style="1" customWidth="1"/>
    <col min="12" max="12" width="11.42578125" style="1" customWidth="1"/>
    <col min="13" max="13" width="12.5703125" style="1" customWidth="1"/>
    <col min="14" max="14" width="13.85546875" style="1" customWidth="1"/>
    <col min="15" max="59" width="2.7109375" style="1" customWidth="1"/>
    <col min="60" max="16384" width="9.140625" style="1"/>
  </cols>
  <sheetData>
    <row r="1" spans="1:14" ht="26.25" customHeight="1" x14ac:dyDescent="0.2">
      <c r="A1" s="53" t="s">
        <v>96</v>
      </c>
      <c r="B1" s="51" t="s">
        <v>0</v>
      </c>
      <c r="C1" s="53" t="s">
        <v>1</v>
      </c>
      <c r="D1" s="21" t="s">
        <v>67</v>
      </c>
      <c r="E1" s="21" t="s">
        <v>68</v>
      </c>
      <c r="F1" s="21" t="s">
        <v>69</v>
      </c>
      <c r="G1" s="21" t="s">
        <v>70</v>
      </c>
      <c r="H1" s="22" t="s">
        <v>71</v>
      </c>
      <c r="I1" s="22" t="s">
        <v>72</v>
      </c>
      <c r="J1" s="22" t="s">
        <v>73</v>
      </c>
      <c r="K1" s="22" t="s">
        <v>74</v>
      </c>
      <c r="L1" s="22" t="s">
        <v>75</v>
      </c>
      <c r="M1" s="22" t="s">
        <v>76</v>
      </c>
      <c r="N1" s="57" t="s">
        <v>87</v>
      </c>
    </row>
    <row r="2" spans="1:14" ht="32.25" customHeight="1" x14ac:dyDescent="0.2">
      <c r="A2" s="54"/>
      <c r="B2" s="52"/>
      <c r="C2" s="54"/>
      <c r="D2" s="23" t="s">
        <v>77</v>
      </c>
      <c r="E2" s="23" t="s">
        <v>78</v>
      </c>
      <c r="F2" s="24" t="s">
        <v>79</v>
      </c>
      <c r="G2" s="24" t="s">
        <v>80</v>
      </c>
      <c r="H2" s="25" t="s">
        <v>81</v>
      </c>
      <c r="I2" s="26" t="s">
        <v>82</v>
      </c>
      <c r="J2" s="25" t="s">
        <v>83</v>
      </c>
      <c r="K2" s="25" t="s">
        <v>84</v>
      </c>
      <c r="L2" s="25" t="s">
        <v>85</v>
      </c>
      <c r="M2" s="26" t="s">
        <v>86</v>
      </c>
      <c r="N2" s="57"/>
    </row>
    <row r="3" spans="1:14" ht="78.75" customHeight="1" x14ac:dyDescent="0.2">
      <c r="A3" s="43">
        <v>1</v>
      </c>
      <c r="B3" s="9" t="s">
        <v>88</v>
      </c>
      <c r="C3" s="5" t="s">
        <v>2</v>
      </c>
      <c r="D3" s="14"/>
      <c r="E3" s="6"/>
      <c r="F3" s="6"/>
      <c r="G3" s="34">
        <v>21576640</v>
      </c>
      <c r="H3" s="34"/>
      <c r="I3" s="34"/>
      <c r="J3" s="34"/>
      <c r="K3" s="34"/>
      <c r="L3" s="34"/>
      <c r="M3" s="34"/>
      <c r="N3" s="34">
        <f>SUM(D3:M3)</f>
        <v>21576640</v>
      </c>
    </row>
    <row r="4" spans="1:14" ht="29.25" customHeight="1" x14ac:dyDescent="0.2">
      <c r="A4" s="43">
        <v>2</v>
      </c>
      <c r="B4" s="9" t="s">
        <v>55</v>
      </c>
      <c r="C4" s="8" t="s">
        <v>3</v>
      </c>
      <c r="D4" s="14"/>
      <c r="E4" s="6"/>
      <c r="F4" s="6"/>
      <c r="G4" s="34"/>
      <c r="H4" s="34"/>
      <c r="I4" s="34"/>
      <c r="J4" s="34"/>
      <c r="K4" s="34"/>
      <c r="L4" s="34"/>
      <c r="M4" s="34"/>
      <c r="N4" s="34">
        <f t="shared" ref="N4:N9" si="0">SUM(D4:M4)</f>
        <v>0</v>
      </c>
    </row>
    <row r="5" spans="1:14" ht="35.25" customHeight="1" x14ac:dyDescent="0.2">
      <c r="A5" s="43">
        <v>3</v>
      </c>
      <c r="B5" s="9" t="s">
        <v>89</v>
      </c>
      <c r="C5" s="5" t="s">
        <v>4</v>
      </c>
      <c r="D5" s="14"/>
      <c r="E5" s="6"/>
      <c r="F5" s="6"/>
      <c r="G5" s="34">
        <v>9280642</v>
      </c>
      <c r="H5" s="34"/>
      <c r="I5" s="34"/>
      <c r="J5" s="34"/>
      <c r="K5" s="34"/>
      <c r="L5" s="34"/>
      <c r="M5" s="34"/>
      <c r="N5" s="34">
        <f t="shared" si="0"/>
        <v>9280642</v>
      </c>
    </row>
    <row r="6" spans="1:14" ht="31.5" customHeight="1" x14ac:dyDescent="0.2">
      <c r="A6" s="43">
        <v>4</v>
      </c>
      <c r="B6" s="9" t="s">
        <v>56</v>
      </c>
      <c r="C6" s="8" t="s">
        <v>5</v>
      </c>
      <c r="D6" s="14"/>
      <c r="E6" s="6"/>
      <c r="F6" s="6"/>
      <c r="G6" s="34">
        <v>1800000</v>
      </c>
      <c r="H6" s="34"/>
      <c r="I6" s="34"/>
      <c r="J6" s="34"/>
      <c r="K6" s="34"/>
      <c r="L6" s="34"/>
      <c r="M6" s="34"/>
      <c r="N6" s="34">
        <f t="shared" si="0"/>
        <v>1800000</v>
      </c>
    </row>
    <row r="7" spans="1:14" ht="19.5" customHeight="1" x14ac:dyDescent="0.2">
      <c r="A7" s="43">
        <v>5</v>
      </c>
      <c r="B7" s="9" t="s">
        <v>53</v>
      </c>
      <c r="C7" s="8" t="s">
        <v>6</v>
      </c>
      <c r="D7" s="14"/>
      <c r="E7" s="6"/>
      <c r="F7" s="6"/>
      <c r="G7" s="34"/>
      <c r="H7" s="34"/>
      <c r="I7" s="34"/>
      <c r="J7" s="34"/>
      <c r="K7" s="34"/>
      <c r="L7" s="34"/>
      <c r="M7" s="34"/>
      <c r="N7" s="34">
        <f t="shared" si="0"/>
        <v>0</v>
      </c>
    </row>
    <row r="8" spans="1:14" ht="22.5" customHeight="1" x14ac:dyDescent="0.2">
      <c r="A8" s="43">
        <v>6</v>
      </c>
      <c r="B8" s="9" t="s">
        <v>58</v>
      </c>
      <c r="C8" s="8" t="s">
        <v>7</v>
      </c>
      <c r="D8" s="14"/>
      <c r="E8" s="6"/>
      <c r="F8" s="6"/>
      <c r="G8" s="34"/>
      <c r="H8" s="34"/>
      <c r="I8" s="34"/>
      <c r="J8" s="34"/>
      <c r="K8" s="34"/>
      <c r="L8" s="34"/>
      <c r="M8" s="34"/>
      <c r="N8" s="34">
        <f t="shared" si="0"/>
        <v>0</v>
      </c>
    </row>
    <row r="9" spans="1:14" ht="21" customHeight="1" x14ac:dyDescent="0.2">
      <c r="A9" s="43">
        <v>7</v>
      </c>
      <c r="B9" s="9" t="s">
        <v>93</v>
      </c>
      <c r="C9" s="8" t="s">
        <v>8</v>
      </c>
      <c r="D9" s="14"/>
      <c r="E9" s="6"/>
      <c r="F9" s="6"/>
      <c r="G9" s="34"/>
      <c r="H9" s="34"/>
      <c r="I9" s="34"/>
      <c r="J9" s="34"/>
      <c r="K9" s="34"/>
      <c r="L9" s="34"/>
      <c r="M9" s="34"/>
      <c r="N9" s="34">
        <f t="shared" si="0"/>
        <v>0</v>
      </c>
    </row>
    <row r="10" spans="1:14" ht="29.25" customHeight="1" x14ac:dyDescent="0.2">
      <c r="A10" s="43">
        <v>8</v>
      </c>
      <c r="B10" s="10" t="s">
        <v>38</v>
      </c>
      <c r="C10" s="12" t="s">
        <v>9</v>
      </c>
      <c r="D10" s="15">
        <f t="shared" ref="D10:M10" si="1">SUM(D3:D9)</f>
        <v>0</v>
      </c>
      <c r="E10" s="15">
        <f t="shared" si="1"/>
        <v>0</v>
      </c>
      <c r="F10" s="15">
        <f t="shared" si="1"/>
        <v>0</v>
      </c>
      <c r="G10" s="15">
        <f t="shared" si="1"/>
        <v>32657282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40">
        <f>SUM(N3:N9)</f>
        <v>32657282</v>
      </c>
    </row>
    <row r="11" spans="1:14" s="4" customFormat="1" ht="29.25" customHeight="1" x14ac:dyDescent="0.2">
      <c r="A11" s="43">
        <v>9</v>
      </c>
      <c r="B11" s="9" t="s">
        <v>90</v>
      </c>
      <c r="C11" s="8" t="s">
        <v>10</v>
      </c>
      <c r="D11" s="16"/>
      <c r="E11" s="6"/>
      <c r="F11" s="41"/>
      <c r="G11" s="35">
        <v>24499420</v>
      </c>
      <c r="H11" s="35"/>
      <c r="I11" s="35"/>
      <c r="J11" s="35"/>
      <c r="K11" s="35"/>
      <c r="L11" s="35"/>
      <c r="M11" s="35"/>
      <c r="N11" s="34">
        <f>SUM(D11:M11)</f>
        <v>24499420</v>
      </c>
    </row>
    <row r="12" spans="1:14" s="4" customFormat="1" ht="29.25" customHeight="1" x14ac:dyDescent="0.2">
      <c r="A12" s="43">
        <v>10</v>
      </c>
      <c r="B12" s="10" t="s">
        <v>39</v>
      </c>
      <c r="C12" s="12" t="s">
        <v>11</v>
      </c>
      <c r="D12" s="15">
        <f>SUM(D11:D11)</f>
        <v>0</v>
      </c>
      <c r="E12" s="15">
        <f t="shared" ref="E12:M12" si="2">SUM(E11:E11)</f>
        <v>0</v>
      </c>
      <c r="F12" s="15">
        <f t="shared" si="2"/>
        <v>0</v>
      </c>
      <c r="G12" s="15">
        <f t="shared" si="2"/>
        <v>24499420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42">
        <f>SUM(N11)</f>
        <v>24499420</v>
      </c>
    </row>
    <row r="13" spans="1:14" ht="29.25" customHeight="1" x14ac:dyDescent="0.2">
      <c r="A13" s="43">
        <v>11</v>
      </c>
      <c r="B13" s="9" t="s">
        <v>91</v>
      </c>
      <c r="C13" s="9" t="s">
        <v>12</v>
      </c>
      <c r="D13" s="14"/>
      <c r="E13" s="6"/>
      <c r="F13" s="6"/>
      <c r="G13" s="34"/>
      <c r="H13" s="34"/>
      <c r="I13" s="34"/>
      <c r="J13" s="34"/>
      <c r="K13" s="34"/>
      <c r="L13" s="34"/>
      <c r="M13" s="34">
        <v>7500000</v>
      </c>
      <c r="N13" s="34">
        <f>SUM(D13:M13)</f>
        <v>7500000</v>
      </c>
    </row>
    <row r="14" spans="1:14" s="4" customFormat="1" ht="29.25" customHeight="1" x14ac:dyDescent="0.2">
      <c r="A14" s="43">
        <v>12</v>
      </c>
      <c r="B14" s="9" t="s">
        <v>60</v>
      </c>
      <c r="C14" s="9" t="s">
        <v>13</v>
      </c>
      <c r="D14" s="14"/>
      <c r="E14" s="6"/>
      <c r="F14" s="6"/>
      <c r="G14" s="35"/>
      <c r="H14" s="35"/>
      <c r="I14" s="35"/>
      <c r="J14" s="35"/>
      <c r="K14" s="35"/>
      <c r="L14" s="35"/>
      <c r="M14" s="35">
        <v>3000000</v>
      </c>
      <c r="N14" s="34">
        <f>SUM(D14:M14)</f>
        <v>3000000</v>
      </c>
    </row>
    <row r="15" spans="1:14" ht="18.75" customHeight="1" x14ac:dyDescent="0.2">
      <c r="A15" s="43">
        <v>13</v>
      </c>
      <c r="B15" s="9" t="s">
        <v>94</v>
      </c>
      <c r="C15" s="9" t="s">
        <v>14</v>
      </c>
      <c r="D15" s="14"/>
      <c r="E15" s="6"/>
      <c r="F15" s="6"/>
      <c r="G15" s="34"/>
      <c r="H15" s="34"/>
      <c r="I15" s="34"/>
      <c r="J15" s="34"/>
      <c r="K15" s="34"/>
      <c r="L15" s="34"/>
      <c r="M15" s="34">
        <v>1500000</v>
      </c>
      <c r="N15" s="34">
        <f>SUM(D15:M15)</f>
        <v>1500000</v>
      </c>
    </row>
    <row r="16" spans="1:14" ht="21" customHeight="1" x14ac:dyDescent="0.2">
      <c r="A16" s="43">
        <v>14</v>
      </c>
      <c r="B16" s="9" t="s">
        <v>40</v>
      </c>
      <c r="C16" s="8" t="s">
        <v>15</v>
      </c>
      <c r="D16" s="14"/>
      <c r="E16" s="6"/>
      <c r="F16" s="6"/>
      <c r="G16" s="34"/>
      <c r="H16" s="34"/>
      <c r="I16" s="34"/>
      <c r="J16" s="34"/>
      <c r="K16" s="34"/>
      <c r="L16" s="34"/>
      <c r="M16" s="34">
        <v>100000</v>
      </c>
      <c r="N16" s="34">
        <f>SUM(D16:M16)</f>
        <v>100000</v>
      </c>
    </row>
    <row r="17" spans="1:14" ht="29.25" customHeight="1" x14ac:dyDescent="0.2">
      <c r="A17" s="43">
        <v>15</v>
      </c>
      <c r="B17" s="10" t="s">
        <v>95</v>
      </c>
      <c r="C17" s="12" t="s">
        <v>16</v>
      </c>
      <c r="D17" s="15">
        <f>SUM(D13:D16)</f>
        <v>0</v>
      </c>
      <c r="E17" s="15">
        <f t="shared" ref="E17:M17" si="3">SUM(E13:E16)</f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12100000</v>
      </c>
      <c r="N17" s="42">
        <f>SUM(N13:N16)</f>
        <v>12100000</v>
      </c>
    </row>
    <row r="18" spans="1:14" ht="25.5" customHeight="1" x14ac:dyDescent="0.2">
      <c r="A18" s="43">
        <v>16</v>
      </c>
      <c r="B18" s="9" t="s">
        <v>54</v>
      </c>
      <c r="C18" s="8" t="s">
        <v>17</v>
      </c>
      <c r="D18" s="14"/>
      <c r="E18" s="6"/>
      <c r="F18" s="6"/>
      <c r="G18" s="34"/>
      <c r="H18" s="34"/>
      <c r="I18" s="34"/>
      <c r="J18" s="34"/>
      <c r="K18" s="34"/>
      <c r="L18" s="34"/>
      <c r="M18" s="34"/>
      <c r="N18" s="34">
        <f t="shared" ref="N18:N23" si="4">SUM(D18:M18)</f>
        <v>0</v>
      </c>
    </row>
    <row r="19" spans="1:14" ht="16.5" customHeight="1" x14ac:dyDescent="0.2">
      <c r="A19" s="43">
        <v>17</v>
      </c>
      <c r="B19" s="9" t="s">
        <v>62</v>
      </c>
      <c r="C19" s="8" t="s">
        <v>18</v>
      </c>
      <c r="D19" s="14"/>
      <c r="E19" s="6"/>
      <c r="F19" s="41">
        <v>4000000</v>
      </c>
      <c r="G19" s="34"/>
      <c r="H19" s="34"/>
      <c r="I19" s="34"/>
      <c r="J19" s="34"/>
      <c r="K19" s="34"/>
      <c r="L19" s="34"/>
      <c r="M19" s="34"/>
      <c r="N19" s="34">
        <f t="shared" si="4"/>
        <v>4000000</v>
      </c>
    </row>
    <row r="20" spans="1:14" ht="20.25" customHeight="1" x14ac:dyDescent="0.2">
      <c r="A20" s="43">
        <v>18</v>
      </c>
      <c r="B20" s="9" t="s">
        <v>52</v>
      </c>
      <c r="C20" s="8" t="s">
        <v>19</v>
      </c>
      <c r="D20" s="14"/>
      <c r="E20" s="6"/>
      <c r="F20" s="41"/>
      <c r="G20" s="34"/>
      <c r="H20" s="34"/>
      <c r="I20" s="34"/>
      <c r="J20" s="34"/>
      <c r="K20" s="34"/>
      <c r="L20" s="34">
        <v>1700000</v>
      </c>
      <c r="M20" s="34"/>
      <c r="N20" s="34">
        <f t="shared" si="4"/>
        <v>1700000</v>
      </c>
    </row>
    <row r="21" spans="1:14" ht="15.75" customHeight="1" x14ac:dyDescent="0.2">
      <c r="A21" s="43">
        <v>19</v>
      </c>
      <c r="B21" s="9" t="s">
        <v>20</v>
      </c>
      <c r="C21" s="8" t="s">
        <v>21</v>
      </c>
      <c r="D21" s="14"/>
      <c r="E21" s="6"/>
      <c r="F21" s="41">
        <v>1080000</v>
      </c>
      <c r="G21" s="34"/>
      <c r="H21" s="34"/>
      <c r="I21" s="34"/>
      <c r="J21" s="34"/>
      <c r="K21" s="34"/>
      <c r="L21" s="34">
        <v>459000</v>
      </c>
      <c r="M21" s="34"/>
      <c r="N21" s="34">
        <f t="shared" si="4"/>
        <v>1539000</v>
      </c>
    </row>
    <row r="22" spans="1:14" ht="19.5" customHeight="1" x14ac:dyDescent="0.2">
      <c r="A22" s="43">
        <v>20</v>
      </c>
      <c r="B22" s="9" t="s">
        <v>22</v>
      </c>
      <c r="C22" s="8" t="s">
        <v>23</v>
      </c>
      <c r="D22" s="14"/>
      <c r="E22" s="6"/>
      <c r="F22" s="6"/>
      <c r="G22" s="34"/>
      <c r="H22" s="34"/>
      <c r="I22" s="34"/>
      <c r="J22" s="34"/>
      <c r="K22" s="34"/>
      <c r="L22" s="34"/>
      <c r="M22" s="34"/>
      <c r="N22" s="34">
        <f t="shared" si="4"/>
        <v>0</v>
      </c>
    </row>
    <row r="23" spans="1:14" ht="15" customHeight="1" x14ac:dyDescent="0.2">
      <c r="A23" s="43">
        <v>21</v>
      </c>
      <c r="B23" s="9" t="s">
        <v>41</v>
      </c>
      <c r="C23" s="8" t="s">
        <v>24</v>
      </c>
      <c r="D23" s="14"/>
      <c r="E23" s="6"/>
      <c r="F23" s="6"/>
      <c r="G23" s="34"/>
      <c r="H23" s="34"/>
      <c r="I23" s="34"/>
      <c r="J23" s="34"/>
      <c r="K23" s="34"/>
      <c r="L23" s="34"/>
      <c r="M23" s="34"/>
      <c r="N23" s="34">
        <f t="shared" si="4"/>
        <v>0</v>
      </c>
    </row>
    <row r="24" spans="1:14" ht="18.75" customHeight="1" x14ac:dyDescent="0.2">
      <c r="A24" s="43">
        <v>22</v>
      </c>
      <c r="B24" s="10" t="s">
        <v>42</v>
      </c>
      <c r="C24" s="12" t="s">
        <v>25</v>
      </c>
      <c r="D24" s="15">
        <f t="shared" ref="D24:N24" si="5">SUM(D18:D23)</f>
        <v>0</v>
      </c>
      <c r="E24" s="15">
        <f t="shared" si="5"/>
        <v>0</v>
      </c>
      <c r="F24" s="15">
        <f t="shared" si="5"/>
        <v>5080000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2159000</v>
      </c>
      <c r="M24" s="15">
        <f t="shared" si="5"/>
        <v>0</v>
      </c>
      <c r="N24" s="40">
        <f t="shared" si="5"/>
        <v>7239000</v>
      </c>
    </row>
    <row r="25" spans="1:14" ht="13.5" customHeight="1" x14ac:dyDescent="0.2">
      <c r="A25" s="43">
        <v>23</v>
      </c>
      <c r="B25" s="9" t="s">
        <v>43</v>
      </c>
      <c r="C25" s="8" t="s">
        <v>26</v>
      </c>
      <c r="D25" s="15"/>
      <c r="E25" s="7"/>
      <c r="F25" s="7"/>
      <c r="G25" s="34"/>
      <c r="H25" s="34"/>
      <c r="I25" s="34"/>
      <c r="J25" s="34"/>
      <c r="K25" s="34"/>
      <c r="L25" s="34"/>
      <c r="M25" s="34"/>
      <c r="N25" s="34">
        <f>SUM(D25:M25)</f>
        <v>0</v>
      </c>
    </row>
    <row r="26" spans="1:14" ht="16.5" customHeight="1" x14ac:dyDescent="0.2">
      <c r="A26" s="43">
        <v>24</v>
      </c>
      <c r="B26" s="9" t="s">
        <v>63</v>
      </c>
      <c r="C26" s="8" t="s">
        <v>27</v>
      </c>
      <c r="D26" s="15"/>
      <c r="E26" s="7"/>
      <c r="F26" s="7"/>
      <c r="G26" s="34"/>
      <c r="H26" s="34"/>
      <c r="I26" s="34"/>
      <c r="J26" s="34"/>
      <c r="K26" s="34"/>
      <c r="L26" s="34"/>
      <c r="M26" s="34"/>
      <c r="N26" s="34">
        <f>SUM(D26:M26)</f>
        <v>0</v>
      </c>
    </row>
    <row r="27" spans="1:14" ht="14.25" customHeight="1" x14ac:dyDescent="0.2">
      <c r="A27" s="43">
        <v>25</v>
      </c>
      <c r="B27" s="9" t="s">
        <v>28</v>
      </c>
      <c r="C27" s="8" t="s">
        <v>29</v>
      </c>
      <c r="D27" s="15"/>
      <c r="E27" s="7"/>
      <c r="F27" s="7"/>
      <c r="G27" s="34"/>
      <c r="H27" s="34"/>
      <c r="I27" s="34"/>
      <c r="J27" s="34"/>
      <c r="K27" s="34"/>
      <c r="L27" s="34"/>
      <c r="M27" s="34"/>
      <c r="N27" s="34">
        <f>SUM(D27:M27)</f>
        <v>0</v>
      </c>
    </row>
    <row r="28" spans="1:14" ht="15" customHeight="1" x14ac:dyDescent="0.2">
      <c r="A28" s="43">
        <v>26</v>
      </c>
      <c r="B28" s="9" t="s">
        <v>44</v>
      </c>
      <c r="C28" s="8" t="s">
        <v>30</v>
      </c>
      <c r="D28" s="15"/>
      <c r="E28" s="7"/>
      <c r="F28" s="7"/>
      <c r="G28" s="34"/>
      <c r="H28" s="34"/>
      <c r="I28" s="34"/>
      <c r="J28" s="34"/>
      <c r="K28" s="34"/>
      <c r="L28" s="34"/>
      <c r="M28" s="34"/>
      <c r="N28" s="34">
        <f>SUM(D28:M28)</f>
        <v>0</v>
      </c>
    </row>
    <row r="29" spans="1:14" ht="14.25" customHeight="1" x14ac:dyDescent="0.2">
      <c r="A29" s="43">
        <v>27</v>
      </c>
      <c r="B29" s="10" t="s">
        <v>45</v>
      </c>
      <c r="C29" s="12" t="s">
        <v>31</v>
      </c>
      <c r="D29" s="15">
        <f t="shared" ref="D29:N29" si="6">SUM(D25:D28)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40">
        <f t="shared" si="6"/>
        <v>0</v>
      </c>
    </row>
    <row r="30" spans="1:14" ht="27" customHeight="1" x14ac:dyDescent="0.2">
      <c r="A30" s="43">
        <v>28</v>
      </c>
      <c r="B30" s="9" t="s">
        <v>46</v>
      </c>
      <c r="C30" s="8" t="s">
        <v>32</v>
      </c>
      <c r="D30" s="14"/>
      <c r="E30" s="6"/>
      <c r="F30" s="6"/>
      <c r="G30" s="34"/>
      <c r="H30" s="34"/>
      <c r="I30" s="34"/>
      <c r="J30" s="34"/>
      <c r="K30" s="34"/>
      <c r="L30" s="34"/>
      <c r="M30" s="34"/>
      <c r="N30" s="34">
        <f>SUM(D30:M30)</f>
        <v>0</v>
      </c>
    </row>
    <row r="31" spans="1:14" ht="17.25" customHeight="1" x14ac:dyDescent="0.2">
      <c r="A31" s="43">
        <v>29</v>
      </c>
      <c r="B31" s="9" t="s">
        <v>47</v>
      </c>
      <c r="C31" s="8" t="s">
        <v>33</v>
      </c>
      <c r="D31" s="14"/>
      <c r="E31" s="6"/>
      <c r="F31" s="6"/>
      <c r="G31" s="34"/>
      <c r="H31" s="34"/>
      <c r="I31" s="34"/>
      <c r="J31" s="34"/>
      <c r="K31" s="34"/>
      <c r="L31" s="34"/>
      <c r="M31" s="34"/>
      <c r="N31" s="34">
        <f>SUM(D31:M31)</f>
        <v>0</v>
      </c>
    </row>
    <row r="32" spans="1:14" ht="16.5" customHeight="1" x14ac:dyDescent="0.2">
      <c r="A32" s="43">
        <v>30</v>
      </c>
      <c r="B32" s="10" t="s">
        <v>48</v>
      </c>
      <c r="C32" s="12" t="s">
        <v>34</v>
      </c>
      <c r="D32" s="15">
        <f t="shared" ref="D32:N32" si="7">SUM(D30:D31)</f>
        <v>0</v>
      </c>
      <c r="E32" s="15">
        <f t="shared" si="7"/>
        <v>0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40">
        <f t="shared" si="7"/>
        <v>0</v>
      </c>
    </row>
    <row r="33" spans="1:14" ht="25.5" customHeight="1" x14ac:dyDescent="0.2">
      <c r="A33" s="43">
        <v>31</v>
      </c>
      <c r="B33" s="9" t="s">
        <v>51</v>
      </c>
      <c r="C33" s="8" t="s">
        <v>35</v>
      </c>
      <c r="D33" s="14"/>
      <c r="E33" s="6"/>
      <c r="F33" s="6"/>
      <c r="G33" s="34"/>
      <c r="H33" s="34"/>
      <c r="I33" s="34"/>
      <c r="J33" s="34"/>
      <c r="K33" s="34"/>
      <c r="L33" s="34"/>
      <c r="M33" s="34"/>
      <c r="N33" s="34">
        <f>SUM(D33:M33)</f>
        <v>0</v>
      </c>
    </row>
    <row r="34" spans="1:14" ht="16.5" customHeight="1" x14ac:dyDescent="0.2">
      <c r="A34" s="43">
        <v>32</v>
      </c>
      <c r="B34" s="9" t="s">
        <v>92</v>
      </c>
      <c r="C34" s="8" t="s">
        <v>36</v>
      </c>
      <c r="D34" s="14"/>
      <c r="E34" s="6"/>
      <c r="F34" s="6"/>
      <c r="G34" s="34"/>
      <c r="H34" s="34"/>
      <c r="I34" s="34"/>
      <c r="J34" s="34"/>
      <c r="K34" s="34"/>
      <c r="L34" s="34"/>
      <c r="M34" s="34"/>
      <c r="N34" s="34">
        <f>SUM(D34:M34)</f>
        <v>0</v>
      </c>
    </row>
    <row r="35" spans="1:14" ht="18" customHeight="1" x14ac:dyDescent="0.2">
      <c r="A35" s="43">
        <v>33</v>
      </c>
      <c r="B35" s="27" t="s">
        <v>49</v>
      </c>
      <c r="C35" s="28" t="s">
        <v>37</v>
      </c>
      <c r="D35" s="29">
        <f t="shared" ref="D35:N35" si="8">SUM(D33:D34)</f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</row>
    <row r="36" spans="1:14" ht="16.5" customHeight="1" thickBot="1" x14ac:dyDescent="0.25">
      <c r="A36" s="43">
        <v>34</v>
      </c>
      <c r="B36" s="17" t="s">
        <v>64</v>
      </c>
      <c r="C36" s="18" t="s">
        <v>65</v>
      </c>
      <c r="D36" s="19"/>
      <c r="E36" s="20"/>
      <c r="F36" s="48">
        <v>39550000</v>
      </c>
      <c r="G36" s="36"/>
      <c r="H36" s="36"/>
      <c r="I36" s="36"/>
      <c r="J36" s="36"/>
      <c r="K36" s="36"/>
      <c r="L36" s="36"/>
      <c r="M36" s="36"/>
      <c r="N36" s="34">
        <f>SUM(D36:M36)</f>
        <v>39550000</v>
      </c>
    </row>
    <row r="37" spans="1:14" ht="24.75" customHeight="1" x14ac:dyDescent="0.2">
      <c r="A37" s="43">
        <v>35</v>
      </c>
      <c r="B37" s="30" t="s">
        <v>50</v>
      </c>
      <c r="C37" s="31" t="s">
        <v>66</v>
      </c>
      <c r="D37" s="37">
        <f t="shared" ref="D37:M37" si="9">D35+D32+D29+D24+D17+D12+D10+D36</f>
        <v>0</v>
      </c>
      <c r="E37" s="37">
        <f t="shared" si="9"/>
        <v>0</v>
      </c>
      <c r="F37" s="37">
        <f t="shared" si="9"/>
        <v>44630000</v>
      </c>
      <c r="G37" s="37">
        <f t="shared" si="9"/>
        <v>57156702</v>
      </c>
      <c r="H37" s="37">
        <f t="shared" si="9"/>
        <v>0</v>
      </c>
      <c r="I37" s="37">
        <f t="shared" si="9"/>
        <v>0</v>
      </c>
      <c r="J37" s="37">
        <f t="shared" si="9"/>
        <v>0</v>
      </c>
      <c r="K37" s="37">
        <f t="shared" si="9"/>
        <v>0</v>
      </c>
      <c r="L37" s="37">
        <f t="shared" si="9"/>
        <v>2159000</v>
      </c>
      <c r="M37" s="37">
        <f t="shared" si="9"/>
        <v>12100000</v>
      </c>
      <c r="N37" s="37">
        <f>N35+N32+N29+N24+N17+N12+N10+N36</f>
        <v>116045702</v>
      </c>
    </row>
    <row r="38" spans="1:14" ht="18.75" customHeight="1" x14ac:dyDescent="0.2">
      <c r="B38" s="32"/>
      <c r="C38" s="33"/>
      <c r="D38" s="38"/>
      <c r="E38" s="39"/>
      <c r="F38" s="39"/>
    </row>
    <row r="39" spans="1:14" ht="30" customHeight="1" x14ac:dyDescent="0.2">
      <c r="B39" s="3"/>
      <c r="C39" s="3"/>
      <c r="D39" s="3"/>
      <c r="E39" s="3"/>
      <c r="F39" s="3"/>
    </row>
    <row r="40" spans="1:14" ht="19.5" customHeight="1" x14ac:dyDescent="0.2"/>
    <row r="41" spans="1:14" s="2" customFormat="1" ht="24.75" customHeight="1" x14ac:dyDescent="0.2">
      <c r="A41" s="44"/>
      <c r="B41" s="1"/>
      <c r="C41" s="1"/>
      <c r="D41" s="1"/>
      <c r="E41" s="1"/>
      <c r="F41" s="1"/>
    </row>
    <row r="42" spans="1:14" ht="23.25" customHeight="1" x14ac:dyDescent="0.2"/>
    <row r="43" spans="1:14" ht="19.5" customHeight="1" x14ac:dyDescent="0.2"/>
    <row r="44" spans="1:14" ht="29.25" customHeight="1" x14ac:dyDescent="0.2"/>
    <row r="45" spans="1:14" ht="19.5" customHeight="1" x14ac:dyDescent="0.2"/>
    <row r="46" spans="1:14" ht="27.75" customHeight="1" x14ac:dyDescent="0.2"/>
    <row r="47" spans="1:14" ht="19.5" customHeight="1" x14ac:dyDescent="0.2"/>
    <row r="48" spans="1:14" ht="19.5" customHeight="1" x14ac:dyDescent="0.2"/>
    <row r="49" ht="29.25" customHeight="1" x14ac:dyDescent="0.2"/>
    <row r="50" ht="19.5" customHeight="1" x14ac:dyDescent="0.2"/>
    <row r="51" ht="19.5" customHeight="1" x14ac:dyDescent="0.2"/>
    <row r="52" ht="25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27" customHeight="1" x14ac:dyDescent="0.2"/>
    <row r="58" ht="33.7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29.25" customHeight="1" x14ac:dyDescent="0.2"/>
    <row r="73" ht="29.25" customHeight="1" x14ac:dyDescent="0.2"/>
    <row r="74" ht="19.5" customHeight="1" x14ac:dyDescent="0.2"/>
    <row r="75" ht="19.5" customHeight="1" x14ac:dyDescent="0.2"/>
    <row r="76" ht="29.25" customHeight="1" x14ac:dyDescent="0.2"/>
    <row r="77" ht="29.25" customHeight="1" x14ac:dyDescent="0.2"/>
    <row r="78" ht="29.25" customHeight="1" x14ac:dyDescent="0.2"/>
    <row r="79" ht="29.25" customHeight="1" x14ac:dyDescent="0.2"/>
    <row r="80" ht="39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25.5" customHeight="1" x14ac:dyDescent="0.2"/>
    <row r="89" ht="27.75" customHeight="1" x14ac:dyDescent="0.2"/>
    <row r="90" ht="19.5" customHeight="1" x14ac:dyDescent="0.2"/>
    <row r="91" ht="29.25" customHeight="1" x14ac:dyDescent="0.2"/>
    <row r="92" ht="29.2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29.2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29.25" customHeight="1" x14ac:dyDescent="0.2"/>
    <row r="111" ht="29.25" customHeight="1" x14ac:dyDescent="0.2"/>
    <row r="112" ht="25.5" customHeight="1" x14ac:dyDescent="0.2"/>
    <row r="113" ht="25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39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39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29.25" customHeight="1" x14ac:dyDescent="0.2"/>
    <row r="130" ht="24.75" customHeight="1" x14ac:dyDescent="0.2"/>
    <row r="131" ht="19.5" customHeight="1" x14ac:dyDescent="0.2"/>
    <row r="132" ht="19.5" customHeight="1" x14ac:dyDescent="0.2"/>
    <row r="133" ht="19.5" customHeight="1" x14ac:dyDescent="0.2"/>
    <row r="134" ht="29.25" customHeight="1" x14ac:dyDescent="0.2"/>
    <row r="135" ht="29.25" customHeight="1" x14ac:dyDescent="0.2"/>
    <row r="136" ht="19.5" customHeight="1" x14ac:dyDescent="0.2"/>
    <row r="137" ht="29.2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spans="1:6" ht="19.5" customHeight="1" x14ac:dyDescent="0.2"/>
    <row r="146" spans="1:6" ht="19.5" customHeight="1" x14ac:dyDescent="0.2"/>
    <row r="147" spans="1:6" ht="29.25" customHeight="1" x14ac:dyDescent="0.2"/>
    <row r="148" spans="1:6" ht="29.25" customHeight="1" x14ac:dyDescent="0.2"/>
    <row r="149" spans="1:6" ht="29.25" customHeight="1" x14ac:dyDescent="0.2"/>
    <row r="150" spans="1:6" ht="19.5" customHeight="1" x14ac:dyDescent="0.2"/>
    <row r="151" spans="1:6" ht="19.5" customHeight="1" x14ac:dyDescent="0.2"/>
    <row r="152" spans="1:6" ht="19.5" customHeight="1" x14ac:dyDescent="0.2"/>
    <row r="153" spans="1:6" ht="48.75" customHeight="1" x14ac:dyDescent="0.2"/>
    <row r="154" spans="1:6" ht="19.5" customHeight="1" x14ac:dyDescent="0.2"/>
    <row r="155" spans="1:6" ht="27" customHeight="1" x14ac:dyDescent="0.2"/>
    <row r="156" spans="1:6" s="2" customFormat="1" ht="19.5" customHeight="1" x14ac:dyDescent="0.2">
      <c r="A156" s="44"/>
      <c r="B156" s="1"/>
      <c r="C156" s="1"/>
      <c r="D156" s="1"/>
      <c r="E156" s="1"/>
      <c r="F156" s="1"/>
    </row>
    <row r="157" spans="1:6" ht="29.25" customHeight="1" x14ac:dyDescent="0.2"/>
    <row r="158" spans="1:6" s="2" customFormat="1" ht="19.5" customHeight="1" x14ac:dyDescent="0.2">
      <c r="A158" s="44"/>
      <c r="B158" s="1"/>
      <c r="C158" s="1"/>
      <c r="D158" s="1"/>
      <c r="E158" s="1"/>
      <c r="F158" s="1"/>
    </row>
    <row r="159" spans="1:6" ht="19.5" customHeight="1" x14ac:dyDescent="0.2"/>
    <row r="160" spans="1:6" s="2" customFormat="1" ht="19.5" customHeight="1" x14ac:dyDescent="0.2">
      <c r="A160" s="44"/>
      <c r="B160" s="1"/>
      <c r="C160" s="1"/>
      <c r="D160" s="1"/>
      <c r="E160" s="1"/>
      <c r="F160" s="1"/>
    </row>
    <row r="161" spans="1:6" s="2" customFormat="1" ht="19.5" customHeight="1" x14ac:dyDescent="0.2">
      <c r="A161" s="44"/>
      <c r="B161" s="1"/>
      <c r="C161" s="1"/>
      <c r="D161" s="1"/>
      <c r="E161" s="1"/>
      <c r="F161" s="1"/>
    </row>
    <row r="162" spans="1:6" ht="19.5" customHeight="1" x14ac:dyDescent="0.2"/>
    <row r="163" spans="1:6" s="2" customFormat="1" ht="19.5" customHeight="1" x14ac:dyDescent="0.2">
      <c r="A163" s="44"/>
      <c r="B163" s="1"/>
      <c r="C163" s="1"/>
      <c r="D163" s="1"/>
      <c r="E163" s="1"/>
      <c r="F163" s="1"/>
    </row>
    <row r="164" spans="1:6" ht="19.5" customHeight="1" x14ac:dyDescent="0.2"/>
    <row r="165" spans="1:6" ht="29.25" customHeight="1" x14ac:dyDescent="0.2"/>
    <row r="166" spans="1:6" ht="29.25" customHeight="1" x14ac:dyDescent="0.2"/>
    <row r="167" spans="1:6" ht="19.5" customHeight="1" x14ac:dyDescent="0.2"/>
    <row r="168" spans="1:6" ht="19.5" customHeight="1" x14ac:dyDescent="0.2"/>
    <row r="169" spans="1:6" ht="19.5" customHeight="1" x14ac:dyDescent="0.2"/>
    <row r="170" spans="1:6" ht="19.5" customHeight="1" x14ac:dyDescent="0.2"/>
    <row r="171" spans="1:6" ht="19.5" customHeight="1" x14ac:dyDescent="0.2"/>
    <row r="172" spans="1:6" ht="29.25" customHeight="1" x14ac:dyDescent="0.2"/>
    <row r="173" spans="1:6" ht="19.5" customHeight="1" x14ac:dyDescent="0.2"/>
    <row r="174" spans="1:6" ht="19.5" customHeight="1" x14ac:dyDescent="0.2"/>
    <row r="175" spans="1:6" ht="19.5" customHeight="1" x14ac:dyDescent="0.2"/>
    <row r="176" spans="1: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29.2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29.25" customHeight="1" x14ac:dyDescent="0.2"/>
    <row r="190" ht="29.2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29.2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29.2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20" ht="19.5" customHeight="1" x14ac:dyDescent="0.2"/>
    <row r="244" ht="12.75" customHeight="1" x14ac:dyDescent="0.2"/>
  </sheetData>
  <mergeCells count="4">
    <mergeCell ref="B1:B2"/>
    <mergeCell ref="C1:C2"/>
    <mergeCell ref="N1:N2"/>
    <mergeCell ref="A1:A2"/>
  </mergeCells>
  <printOptions horizontalCentered="1"/>
  <pageMargins left="0" right="0" top="0.59055118110236227" bottom="0" header="0.51181102362204722" footer="0.51181102362204722"/>
  <pageSetup paperSize="9" scale="60" fitToHeight="0" orientation="landscape" r:id="rId1"/>
  <headerFooter alignWithMargins="0"/>
  <rowBreaks count="1" manualBreakCount="1">
    <brk id="37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zoomScaleNormal="100" zoomScaleSheetLayoutView="100" workbookViewId="0">
      <pane xSplit="3" ySplit="2" topLeftCell="D21" activePane="bottomRight" state="frozen"/>
      <selection pane="topRight" activeCell="C1" sqref="C1"/>
      <selection pane="bottomLeft" activeCell="A3" sqref="A3"/>
      <selection pane="bottomRight" activeCell="G9" sqref="G9"/>
    </sheetView>
  </sheetViews>
  <sheetFormatPr defaultRowHeight="12.75" x14ac:dyDescent="0.2"/>
  <cols>
    <col min="1" max="1" width="5.42578125" style="44" customWidth="1"/>
    <col min="2" max="2" width="59.28515625" style="1" customWidth="1"/>
    <col min="3" max="3" width="7.28515625" style="1" customWidth="1"/>
    <col min="4" max="4" width="10.42578125" style="1" customWidth="1"/>
    <col min="5" max="5" width="9.5703125" style="1" customWidth="1"/>
    <col min="6" max="6" width="13.7109375" style="1" customWidth="1"/>
    <col min="7" max="7" width="13.140625" style="1" customWidth="1"/>
    <col min="8" max="9" width="11.42578125" style="1" customWidth="1"/>
    <col min="10" max="10" width="9.85546875" style="1" customWidth="1"/>
    <col min="11" max="11" width="10" style="1" customWidth="1"/>
    <col min="12" max="12" width="11.42578125" style="1" customWidth="1"/>
    <col min="13" max="13" width="12.5703125" style="1" customWidth="1"/>
    <col min="14" max="14" width="13.85546875" style="1" customWidth="1"/>
    <col min="15" max="59" width="2.7109375" style="1" customWidth="1"/>
    <col min="60" max="16384" width="9.140625" style="1"/>
  </cols>
  <sheetData>
    <row r="1" spans="1:14" ht="26.25" customHeight="1" x14ac:dyDescent="0.2">
      <c r="A1" s="53" t="s">
        <v>96</v>
      </c>
      <c r="B1" s="51" t="s">
        <v>0</v>
      </c>
      <c r="C1" s="53" t="s">
        <v>1</v>
      </c>
      <c r="D1" s="21" t="s">
        <v>67</v>
      </c>
      <c r="E1" s="21" t="s">
        <v>68</v>
      </c>
      <c r="F1" s="21" t="s">
        <v>69</v>
      </c>
      <c r="G1" s="21" t="s">
        <v>70</v>
      </c>
      <c r="H1" s="22" t="s">
        <v>103</v>
      </c>
      <c r="I1" s="22" t="s">
        <v>72</v>
      </c>
      <c r="J1" s="22" t="s">
        <v>73</v>
      </c>
      <c r="K1" s="22" t="s">
        <v>74</v>
      </c>
      <c r="L1" s="22" t="s">
        <v>75</v>
      </c>
      <c r="M1" s="22" t="s">
        <v>76</v>
      </c>
      <c r="N1" s="57" t="s">
        <v>87</v>
      </c>
    </row>
    <row r="2" spans="1:14" ht="32.25" customHeight="1" x14ac:dyDescent="0.2">
      <c r="A2" s="54"/>
      <c r="B2" s="52"/>
      <c r="C2" s="54"/>
      <c r="D2" s="23" t="s">
        <v>77</v>
      </c>
      <c r="E2" s="23" t="s">
        <v>78</v>
      </c>
      <c r="F2" s="24" t="s">
        <v>79</v>
      </c>
      <c r="G2" s="24" t="s">
        <v>80</v>
      </c>
      <c r="H2" s="26" t="s">
        <v>104</v>
      </c>
      <c r="I2" s="26" t="s">
        <v>82</v>
      </c>
      <c r="J2" s="25" t="s">
        <v>83</v>
      </c>
      <c r="K2" s="25" t="s">
        <v>84</v>
      </c>
      <c r="L2" s="25" t="s">
        <v>85</v>
      </c>
      <c r="M2" s="26" t="s">
        <v>86</v>
      </c>
      <c r="N2" s="57"/>
    </row>
    <row r="3" spans="1:14" ht="78.75" customHeight="1" x14ac:dyDescent="0.2">
      <c r="A3" s="43">
        <v>1</v>
      </c>
      <c r="B3" s="9" t="s">
        <v>88</v>
      </c>
      <c r="C3" s="5" t="s">
        <v>2</v>
      </c>
      <c r="D3" s="14"/>
      <c r="E3" s="6"/>
      <c r="F3" s="6"/>
      <c r="G3" s="34"/>
      <c r="H3" s="34"/>
      <c r="I3" s="34"/>
      <c r="J3" s="34"/>
      <c r="K3" s="34"/>
      <c r="L3" s="34"/>
      <c r="M3" s="34"/>
      <c r="N3" s="34">
        <f>SUM(D3:M3)</f>
        <v>0</v>
      </c>
    </row>
    <row r="4" spans="1:14" ht="29.25" customHeight="1" x14ac:dyDescent="0.2">
      <c r="A4" s="43">
        <v>2</v>
      </c>
      <c r="B4" s="9" t="s">
        <v>55</v>
      </c>
      <c r="C4" s="8" t="s">
        <v>3</v>
      </c>
      <c r="D4" s="14"/>
      <c r="E4" s="6"/>
      <c r="F4" s="6"/>
      <c r="G4" s="34"/>
      <c r="H4" s="34"/>
      <c r="I4" s="34"/>
      <c r="J4" s="34"/>
      <c r="K4" s="34"/>
      <c r="L4" s="34"/>
      <c r="M4" s="34"/>
      <c r="N4" s="34">
        <f t="shared" ref="N4:N9" si="0">SUM(D4:M4)</f>
        <v>0</v>
      </c>
    </row>
    <row r="5" spans="1:14" ht="35.25" customHeight="1" x14ac:dyDescent="0.2">
      <c r="A5" s="43">
        <v>3</v>
      </c>
      <c r="B5" s="9" t="s">
        <v>89</v>
      </c>
      <c r="C5" s="5" t="s">
        <v>4</v>
      </c>
      <c r="D5" s="14"/>
      <c r="E5" s="6"/>
      <c r="F5" s="6"/>
      <c r="G5" s="34"/>
      <c r="H5" s="34"/>
      <c r="I5" s="34"/>
      <c r="J5" s="34"/>
      <c r="K5" s="34"/>
      <c r="L5" s="34"/>
      <c r="M5" s="34"/>
      <c r="N5" s="34">
        <f t="shared" si="0"/>
        <v>0</v>
      </c>
    </row>
    <row r="6" spans="1:14" ht="31.5" customHeight="1" x14ac:dyDescent="0.2">
      <c r="A6" s="43">
        <v>4</v>
      </c>
      <c r="B6" s="9" t="s">
        <v>56</v>
      </c>
      <c r="C6" s="8" t="s">
        <v>5</v>
      </c>
      <c r="D6" s="14"/>
      <c r="E6" s="6"/>
      <c r="F6" s="6"/>
      <c r="G6" s="34"/>
      <c r="H6" s="34"/>
      <c r="I6" s="34"/>
      <c r="J6" s="34"/>
      <c r="K6" s="34"/>
      <c r="L6" s="34"/>
      <c r="M6" s="34"/>
      <c r="N6" s="34">
        <f t="shared" si="0"/>
        <v>0</v>
      </c>
    </row>
    <row r="7" spans="1:14" ht="19.5" customHeight="1" x14ac:dyDescent="0.2">
      <c r="A7" s="43">
        <v>5</v>
      </c>
      <c r="B7" s="9" t="s">
        <v>53</v>
      </c>
      <c r="C7" s="8" t="s">
        <v>6</v>
      </c>
      <c r="D7" s="14"/>
      <c r="E7" s="6"/>
      <c r="F7" s="6"/>
      <c r="G7" s="34"/>
      <c r="H7" s="34"/>
      <c r="I7" s="34"/>
      <c r="J7" s="34"/>
      <c r="K7" s="34"/>
      <c r="L7" s="34"/>
      <c r="M7" s="34"/>
      <c r="N7" s="34">
        <f t="shared" si="0"/>
        <v>0</v>
      </c>
    </row>
    <row r="8" spans="1:14" ht="22.5" customHeight="1" x14ac:dyDescent="0.2">
      <c r="A8" s="43">
        <v>6</v>
      </c>
      <c r="B8" s="9" t="s">
        <v>102</v>
      </c>
      <c r="C8" s="8" t="s">
        <v>7</v>
      </c>
      <c r="D8" s="14"/>
      <c r="E8" s="6"/>
      <c r="F8" s="6"/>
      <c r="G8" s="34">
        <v>274640</v>
      </c>
      <c r="H8" s="34"/>
      <c r="I8" s="34"/>
      <c r="J8" s="34"/>
      <c r="K8" s="34"/>
      <c r="L8" s="34"/>
      <c r="M8" s="34"/>
      <c r="N8" s="34">
        <f t="shared" si="0"/>
        <v>274640</v>
      </c>
    </row>
    <row r="9" spans="1:14" ht="21" customHeight="1" x14ac:dyDescent="0.2">
      <c r="A9" s="43">
        <v>7</v>
      </c>
      <c r="B9" s="9" t="s">
        <v>93</v>
      </c>
      <c r="C9" s="8" t="s">
        <v>8</v>
      </c>
      <c r="D9" s="14"/>
      <c r="E9" s="6"/>
      <c r="F9" s="6"/>
      <c r="G9" s="34"/>
      <c r="H9" s="34">
        <v>1035401</v>
      </c>
      <c r="I9" s="34"/>
      <c r="J9" s="34"/>
      <c r="K9" s="34"/>
      <c r="L9" s="34"/>
      <c r="M9" s="34"/>
      <c r="N9" s="34">
        <f t="shared" si="0"/>
        <v>1035401</v>
      </c>
    </row>
    <row r="10" spans="1:14" ht="29.25" customHeight="1" x14ac:dyDescent="0.2">
      <c r="A10" s="43">
        <v>8</v>
      </c>
      <c r="B10" s="10" t="s">
        <v>38</v>
      </c>
      <c r="C10" s="12" t="s">
        <v>9</v>
      </c>
      <c r="D10" s="15">
        <f t="shared" ref="D10:M10" si="1">SUM(D3:D9)</f>
        <v>0</v>
      </c>
      <c r="E10" s="15">
        <f t="shared" si="1"/>
        <v>0</v>
      </c>
      <c r="F10" s="15">
        <f t="shared" si="1"/>
        <v>0</v>
      </c>
      <c r="G10" s="15">
        <f t="shared" si="1"/>
        <v>274640</v>
      </c>
      <c r="H10" s="15">
        <f t="shared" si="1"/>
        <v>1035401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40">
        <f>SUM(N3:N9)</f>
        <v>1310041</v>
      </c>
    </row>
    <row r="11" spans="1:14" s="4" customFormat="1" ht="29.25" customHeight="1" x14ac:dyDescent="0.2">
      <c r="A11" s="43">
        <v>9</v>
      </c>
      <c r="B11" s="9" t="s">
        <v>90</v>
      </c>
      <c r="C11" s="8" t="s">
        <v>10</v>
      </c>
      <c r="D11" s="16"/>
      <c r="E11" s="6"/>
      <c r="F11" s="41">
        <v>58469583</v>
      </c>
      <c r="G11" s="35">
        <v>8874210</v>
      </c>
      <c r="H11" s="35"/>
      <c r="I11" s="35"/>
      <c r="J11" s="35"/>
      <c r="K11" s="35"/>
      <c r="L11" s="35"/>
      <c r="M11" s="35"/>
      <c r="N11" s="34">
        <f>SUM(D11:M11)</f>
        <v>67343793</v>
      </c>
    </row>
    <row r="12" spans="1:14" s="4" customFormat="1" ht="29.25" customHeight="1" x14ac:dyDescent="0.2">
      <c r="A12" s="43">
        <v>10</v>
      </c>
      <c r="B12" s="10" t="s">
        <v>39</v>
      </c>
      <c r="C12" s="12" t="s">
        <v>11</v>
      </c>
      <c r="D12" s="15">
        <f>SUM(D11:D11)</f>
        <v>0</v>
      </c>
      <c r="E12" s="15">
        <f t="shared" ref="E12:M12" si="2">SUM(E11:E11)</f>
        <v>0</v>
      </c>
      <c r="F12" s="15">
        <f t="shared" si="2"/>
        <v>58469583</v>
      </c>
      <c r="G12" s="15">
        <f t="shared" si="2"/>
        <v>8874210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42">
        <f>SUM(N11)</f>
        <v>67343793</v>
      </c>
    </row>
    <row r="13" spans="1:14" ht="29.25" customHeight="1" x14ac:dyDescent="0.2">
      <c r="A13" s="43">
        <v>11</v>
      </c>
      <c r="B13" s="9" t="s">
        <v>91</v>
      </c>
      <c r="C13" s="9" t="s">
        <v>12</v>
      </c>
      <c r="D13" s="14"/>
      <c r="E13" s="6"/>
      <c r="F13" s="6"/>
      <c r="G13" s="34"/>
      <c r="H13" s="34"/>
      <c r="I13" s="34"/>
      <c r="J13" s="34"/>
      <c r="K13" s="34"/>
      <c r="L13" s="34"/>
      <c r="M13" s="34"/>
      <c r="N13" s="34">
        <f>SUM(D13:M13)</f>
        <v>0</v>
      </c>
    </row>
    <row r="14" spans="1:14" s="4" customFormat="1" ht="29.25" customHeight="1" x14ac:dyDescent="0.2">
      <c r="A14" s="43">
        <v>12</v>
      </c>
      <c r="B14" s="9" t="s">
        <v>60</v>
      </c>
      <c r="C14" s="9" t="s">
        <v>13</v>
      </c>
      <c r="D14" s="14"/>
      <c r="E14" s="6"/>
      <c r="F14" s="6"/>
      <c r="G14" s="35"/>
      <c r="H14" s="35"/>
      <c r="I14" s="35"/>
      <c r="J14" s="35"/>
      <c r="K14" s="35"/>
      <c r="L14" s="35"/>
      <c r="M14" s="35"/>
      <c r="N14" s="34">
        <f>SUM(D14:M14)</f>
        <v>0</v>
      </c>
    </row>
    <row r="15" spans="1:14" ht="18.75" customHeight="1" x14ac:dyDescent="0.2">
      <c r="A15" s="43">
        <v>13</v>
      </c>
      <c r="B15" s="9" t="s">
        <v>94</v>
      </c>
      <c r="C15" s="9" t="s">
        <v>14</v>
      </c>
      <c r="D15" s="14"/>
      <c r="E15" s="6"/>
      <c r="F15" s="6"/>
      <c r="G15" s="34"/>
      <c r="H15" s="34"/>
      <c r="I15" s="34"/>
      <c r="J15" s="34"/>
      <c r="K15" s="34"/>
      <c r="L15" s="34"/>
      <c r="M15" s="34"/>
      <c r="N15" s="34">
        <f>SUM(D15:M15)</f>
        <v>0</v>
      </c>
    </row>
    <row r="16" spans="1:14" ht="21" customHeight="1" x14ac:dyDescent="0.2">
      <c r="A16" s="43">
        <v>14</v>
      </c>
      <c r="B16" s="9" t="s">
        <v>40</v>
      </c>
      <c r="C16" s="8" t="s">
        <v>15</v>
      </c>
      <c r="D16" s="14"/>
      <c r="E16" s="6"/>
      <c r="F16" s="6"/>
      <c r="G16" s="34"/>
      <c r="H16" s="34"/>
      <c r="I16" s="34"/>
      <c r="J16" s="34"/>
      <c r="K16" s="34"/>
      <c r="L16" s="34"/>
      <c r="M16" s="34"/>
      <c r="N16" s="34">
        <f>SUM(D16:M16)</f>
        <v>0</v>
      </c>
    </row>
    <row r="17" spans="1:14" ht="29.25" customHeight="1" x14ac:dyDescent="0.2">
      <c r="A17" s="43">
        <v>15</v>
      </c>
      <c r="B17" s="10" t="s">
        <v>95</v>
      </c>
      <c r="C17" s="12" t="s">
        <v>16</v>
      </c>
      <c r="D17" s="15">
        <f>SUM(D13:D16)</f>
        <v>0</v>
      </c>
      <c r="E17" s="15">
        <f t="shared" ref="E17:M17" si="3">SUM(E13:E16)</f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42">
        <f>SUM(N13:N16)</f>
        <v>0</v>
      </c>
    </row>
    <row r="18" spans="1:14" ht="25.5" customHeight="1" x14ac:dyDescent="0.2">
      <c r="A18" s="43">
        <v>16</v>
      </c>
      <c r="B18" s="9" t="s">
        <v>54</v>
      </c>
      <c r="C18" s="8" t="s">
        <v>17</v>
      </c>
      <c r="D18" s="14"/>
      <c r="E18" s="6"/>
      <c r="F18" s="6"/>
      <c r="G18" s="34"/>
      <c r="H18" s="34"/>
      <c r="I18" s="34"/>
      <c r="J18" s="34"/>
      <c r="K18" s="34"/>
      <c r="L18" s="34"/>
      <c r="M18" s="34"/>
      <c r="N18" s="34">
        <f t="shared" ref="N18:N23" si="4">SUM(D18:M18)</f>
        <v>0</v>
      </c>
    </row>
    <row r="19" spans="1:14" ht="16.5" customHeight="1" x14ac:dyDescent="0.2">
      <c r="A19" s="43">
        <v>17</v>
      </c>
      <c r="B19" s="9" t="s">
        <v>62</v>
      </c>
      <c r="C19" s="8" t="s">
        <v>18</v>
      </c>
      <c r="D19" s="14"/>
      <c r="E19" s="6"/>
      <c r="F19" s="41"/>
      <c r="G19" s="34"/>
      <c r="H19" s="34"/>
      <c r="I19" s="34"/>
      <c r="J19" s="34"/>
      <c r="K19" s="34"/>
      <c r="L19" s="34"/>
      <c r="M19" s="34"/>
      <c r="N19" s="34">
        <f t="shared" si="4"/>
        <v>0</v>
      </c>
    </row>
    <row r="20" spans="1:14" ht="20.25" customHeight="1" x14ac:dyDescent="0.2">
      <c r="A20" s="43">
        <v>18</v>
      </c>
      <c r="B20" s="9" t="s">
        <v>52</v>
      </c>
      <c r="C20" s="8" t="s">
        <v>19</v>
      </c>
      <c r="D20" s="14"/>
      <c r="E20" s="6"/>
      <c r="F20" s="41"/>
      <c r="G20" s="34"/>
      <c r="H20" s="34"/>
      <c r="I20" s="34"/>
      <c r="J20" s="34"/>
      <c r="K20" s="34"/>
      <c r="L20" s="34"/>
      <c r="M20" s="34"/>
      <c r="N20" s="34">
        <f t="shared" si="4"/>
        <v>0</v>
      </c>
    </row>
    <row r="21" spans="1:14" ht="15.75" customHeight="1" x14ac:dyDescent="0.2">
      <c r="A21" s="43">
        <v>19</v>
      </c>
      <c r="B21" s="9" t="s">
        <v>20</v>
      </c>
      <c r="C21" s="8" t="s">
        <v>21</v>
      </c>
      <c r="D21" s="14"/>
      <c r="E21" s="6"/>
      <c r="F21" s="41"/>
      <c r="G21" s="34"/>
      <c r="H21" s="34"/>
      <c r="I21" s="34"/>
      <c r="J21" s="34"/>
      <c r="K21" s="34"/>
      <c r="L21" s="34"/>
      <c r="M21" s="34"/>
      <c r="N21" s="34">
        <f t="shared" si="4"/>
        <v>0</v>
      </c>
    </row>
    <row r="22" spans="1:14" ht="19.5" customHeight="1" x14ac:dyDescent="0.2">
      <c r="A22" s="43">
        <v>20</v>
      </c>
      <c r="B22" s="9" t="s">
        <v>22</v>
      </c>
      <c r="C22" s="8" t="s">
        <v>23</v>
      </c>
      <c r="D22" s="14"/>
      <c r="E22" s="6"/>
      <c r="F22" s="6"/>
      <c r="G22" s="34"/>
      <c r="H22" s="34"/>
      <c r="I22" s="34"/>
      <c r="J22" s="34"/>
      <c r="K22" s="34"/>
      <c r="L22" s="34"/>
      <c r="M22" s="34"/>
      <c r="N22" s="34">
        <f t="shared" si="4"/>
        <v>0</v>
      </c>
    </row>
    <row r="23" spans="1:14" ht="15" customHeight="1" x14ac:dyDescent="0.2">
      <c r="A23" s="43">
        <v>21</v>
      </c>
      <c r="B23" s="9" t="s">
        <v>41</v>
      </c>
      <c r="C23" s="8" t="s">
        <v>24</v>
      </c>
      <c r="D23" s="14"/>
      <c r="E23" s="6"/>
      <c r="F23" s="6"/>
      <c r="G23" s="34"/>
      <c r="H23" s="34"/>
      <c r="I23" s="34"/>
      <c r="J23" s="34"/>
      <c r="K23" s="34"/>
      <c r="L23" s="34"/>
      <c r="M23" s="34"/>
      <c r="N23" s="34">
        <f t="shared" si="4"/>
        <v>0</v>
      </c>
    </row>
    <row r="24" spans="1:14" ht="18.75" customHeight="1" x14ac:dyDescent="0.2">
      <c r="A24" s="43">
        <v>22</v>
      </c>
      <c r="B24" s="10" t="s">
        <v>42</v>
      </c>
      <c r="C24" s="12" t="s">
        <v>25</v>
      </c>
      <c r="D24" s="15">
        <f t="shared" ref="D24:N24" si="5">SUM(D18:D23)</f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0</v>
      </c>
      <c r="N24" s="40">
        <f t="shared" si="5"/>
        <v>0</v>
      </c>
    </row>
    <row r="25" spans="1:14" ht="13.5" customHeight="1" x14ac:dyDescent="0.2">
      <c r="A25" s="43">
        <v>23</v>
      </c>
      <c r="B25" s="9" t="s">
        <v>43</v>
      </c>
      <c r="C25" s="8" t="s">
        <v>26</v>
      </c>
      <c r="D25" s="15"/>
      <c r="E25" s="7"/>
      <c r="F25" s="7"/>
      <c r="G25" s="34"/>
      <c r="H25" s="34"/>
      <c r="I25" s="34"/>
      <c r="J25" s="34"/>
      <c r="K25" s="34"/>
      <c r="L25" s="34"/>
      <c r="M25" s="34"/>
      <c r="N25" s="34">
        <f>SUM(D25:M25)</f>
        <v>0</v>
      </c>
    </row>
    <row r="26" spans="1:14" ht="16.5" customHeight="1" x14ac:dyDescent="0.2">
      <c r="A26" s="43">
        <v>24</v>
      </c>
      <c r="B26" s="9" t="s">
        <v>63</v>
      </c>
      <c r="C26" s="8" t="s">
        <v>27</v>
      </c>
      <c r="D26" s="15"/>
      <c r="E26" s="7"/>
      <c r="F26" s="7"/>
      <c r="G26" s="34"/>
      <c r="H26" s="34"/>
      <c r="I26" s="34"/>
      <c r="J26" s="34"/>
      <c r="K26" s="34"/>
      <c r="L26" s="34"/>
      <c r="M26" s="34"/>
      <c r="N26" s="34">
        <f>SUM(D26:M26)</f>
        <v>0</v>
      </c>
    </row>
    <row r="27" spans="1:14" ht="14.25" customHeight="1" x14ac:dyDescent="0.2">
      <c r="A27" s="43">
        <v>25</v>
      </c>
      <c r="B27" s="9" t="s">
        <v>28</v>
      </c>
      <c r="C27" s="8" t="s">
        <v>29</v>
      </c>
      <c r="D27" s="15"/>
      <c r="E27" s="7"/>
      <c r="F27" s="7"/>
      <c r="G27" s="34"/>
      <c r="H27" s="34"/>
      <c r="I27" s="34"/>
      <c r="J27" s="34"/>
      <c r="K27" s="34"/>
      <c r="L27" s="34"/>
      <c r="M27" s="34"/>
      <c r="N27" s="34">
        <f>SUM(D27:M27)</f>
        <v>0</v>
      </c>
    </row>
    <row r="28" spans="1:14" ht="15" customHeight="1" x14ac:dyDescent="0.2">
      <c r="A28" s="43">
        <v>26</v>
      </c>
      <c r="B28" s="9" t="s">
        <v>44</v>
      </c>
      <c r="C28" s="8" t="s">
        <v>30</v>
      </c>
      <c r="D28" s="15"/>
      <c r="E28" s="7"/>
      <c r="F28" s="7"/>
      <c r="G28" s="34"/>
      <c r="H28" s="34"/>
      <c r="I28" s="34"/>
      <c r="J28" s="34"/>
      <c r="K28" s="34"/>
      <c r="L28" s="34"/>
      <c r="M28" s="34"/>
      <c r="N28" s="34">
        <f>SUM(D28:M28)</f>
        <v>0</v>
      </c>
    </row>
    <row r="29" spans="1:14" ht="14.25" customHeight="1" x14ac:dyDescent="0.2">
      <c r="A29" s="43">
        <v>27</v>
      </c>
      <c r="B29" s="10" t="s">
        <v>45</v>
      </c>
      <c r="C29" s="12" t="s">
        <v>31</v>
      </c>
      <c r="D29" s="15">
        <f t="shared" ref="D29:N29" si="6">SUM(D25:D28)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40">
        <f t="shared" si="6"/>
        <v>0</v>
      </c>
    </row>
    <row r="30" spans="1:14" ht="27" customHeight="1" x14ac:dyDescent="0.2">
      <c r="A30" s="43">
        <v>28</v>
      </c>
      <c r="B30" s="9" t="s">
        <v>46</v>
      </c>
      <c r="C30" s="8" t="s">
        <v>32</v>
      </c>
      <c r="D30" s="14"/>
      <c r="E30" s="6"/>
      <c r="F30" s="6"/>
      <c r="G30" s="34"/>
      <c r="H30" s="34"/>
      <c r="I30" s="34"/>
      <c r="J30" s="34"/>
      <c r="K30" s="34"/>
      <c r="L30" s="34"/>
      <c r="M30" s="34"/>
      <c r="N30" s="34">
        <f>SUM(D30:M30)</f>
        <v>0</v>
      </c>
    </row>
    <row r="31" spans="1:14" ht="17.25" customHeight="1" x14ac:dyDescent="0.2">
      <c r="A31" s="43">
        <v>29</v>
      </c>
      <c r="B31" s="9" t="s">
        <v>47</v>
      </c>
      <c r="C31" s="8" t="s">
        <v>33</v>
      </c>
      <c r="D31" s="14"/>
      <c r="E31" s="6"/>
      <c r="F31" s="6"/>
      <c r="G31" s="34"/>
      <c r="H31" s="34"/>
      <c r="I31" s="34"/>
      <c r="J31" s="34"/>
      <c r="K31" s="34"/>
      <c r="L31" s="34"/>
      <c r="M31" s="34"/>
      <c r="N31" s="34">
        <f>SUM(D31:M31)</f>
        <v>0</v>
      </c>
    </row>
    <row r="32" spans="1:14" ht="16.5" customHeight="1" x14ac:dyDescent="0.2">
      <c r="A32" s="43">
        <v>30</v>
      </c>
      <c r="B32" s="10" t="s">
        <v>48</v>
      </c>
      <c r="C32" s="12" t="s">
        <v>34</v>
      </c>
      <c r="D32" s="15">
        <f t="shared" ref="D32:N32" si="7">SUM(D30:D31)</f>
        <v>0</v>
      </c>
      <c r="E32" s="15">
        <f t="shared" si="7"/>
        <v>0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40">
        <f t="shared" si="7"/>
        <v>0</v>
      </c>
    </row>
    <row r="33" spans="1:14" ht="25.5" customHeight="1" x14ac:dyDescent="0.2">
      <c r="A33" s="43">
        <v>31</v>
      </c>
      <c r="B33" s="9" t="s">
        <v>51</v>
      </c>
      <c r="C33" s="8" t="s">
        <v>35</v>
      </c>
      <c r="D33" s="14"/>
      <c r="E33" s="6"/>
      <c r="F33" s="6"/>
      <c r="G33" s="34"/>
      <c r="H33" s="34"/>
      <c r="I33" s="34"/>
      <c r="J33" s="34"/>
      <c r="K33" s="34"/>
      <c r="L33" s="34"/>
      <c r="M33" s="34"/>
      <c r="N33" s="34">
        <f>SUM(D33:M33)</f>
        <v>0</v>
      </c>
    </row>
    <row r="34" spans="1:14" ht="16.5" customHeight="1" x14ac:dyDescent="0.2">
      <c r="A34" s="43">
        <v>32</v>
      </c>
      <c r="B34" s="9" t="s">
        <v>92</v>
      </c>
      <c r="C34" s="8" t="s">
        <v>36</v>
      </c>
      <c r="D34" s="14"/>
      <c r="E34" s="6"/>
      <c r="F34" s="6"/>
      <c r="G34" s="34"/>
      <c r="H34" s="34"/>
      <c r="I34" s="34"/>
      <c r="J34" s="34"/>
      <c r="K34" s="34"/>
      <c r="L34" s="34"/>
      <c r="M34" s="34"/>
      <c r="N34" s="34">
        <f>SUM(D34:M34)</f>
        <v>0</v>
      </c>
    </row>
    <row r="35" spans="1:14" ht="18" customHeight="1" x14ac:dyDescent="0.2">
      <c r="A35" s="43">
        <v>33</v>
      </c>
      <c r="B35" s="27" t="s">
        <v>49</v>
      </c>
      <c r="C35" s="28" t="s">
        <v>37</v>
      </c>
      <c r="D35" s="29">
        <f t="shared" ref="D35:N35" si="8">SUM(D33:D34)</f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</row>
    <row r="36" spans="1:14" ht="16.5" customHeight="1" thickBot="1" x14ac:dyDescent="0.25">
      <c r="A36" s="43">
        <v>34</v>
      </c>
      <c r="B36" s="17" t="s">
        <v>64</v>
      </c>
      <c r="C36" s="18" t="s">
        <v>65</v>
      </c>
      <c r="D36" s="19"/>
      <c r="E36" s="20"/>
      <c r="F36" s="48">
        <v>26598496</v>
      </c>
      <c r="G36" s="36"/>
      <c r="H36" s="36"/>
      <c r="I36" s="36"/>
      <c r="J36" s="36"/>
      <c r="K36" s="36"/>
      <c r="L36" s="36"/>
      <c r="M36" s="36"/>
      <c r="N36" s="34">
        <f>SUM(D36:M36)</f>
        <v>26598496</v>
      </c>
    </row>
    <row r="37" spans="1:14" ht="24.75" customHeight="1" x14ac:dyDescent="0.2">
      <c r="A37" s="43">
        <v>35</v>
      </c>
      <c r="B37" s="30" t="s">
        <v>50</v>
      </c>
      <c r="C37" s="31" t="s">
        <v>66</v>
      </c>
      <c r="D37" s="37">
        <f t="shared" ref="D37:M37" si="9">D35+D32+D29+D24+D17+D12+D10+D36</f>
        <v>0</v>
      </c>
      <c r="E37" s="37">
        <f t="shared" si="9"/>
        <v>0</v>
      </c>
      <c r="F37" s="37">
        <f t="shared" si="9"/>
        <v>85068079</v>
      </c>
      <c r="G37" s="37">
        <f t="shared" si="9"/>
        <v>9148850</v>
      </c>
      <c r="H37" s="37">
        <f t="shared" si="9"/>
        <v>1035401</v>
      </c>
      <c r="I37" s="37">
        <f t="shared" si="9"/>
        <v>0</v>
      </c>
      <c r="J37" s="37">
        <f t="shared" si="9"/>
        <v>0</v>
      </c>
      <c r="K37" s="37">
        <f t="shared" si="9"/>
        <v>0</v>
      </c>
      <c r="L37" s="37">
        <f t="shared" si="9"/>
        <v>0</v>
      </c>
      <c r="M37" s="37">
        <f t="shared" si="9"/>
        <v>0</v>
      </c>
      <c r="N37" s="37">
        <f>N35+N32+N29+N24+N17+N12+N10+N36</f>
        <v>95252330</v>
      </c>
    </row>
    <row r="38" spans="1:14" ht="18.75" customHeight="1" x14ac:dyDescent="0.2">
      <c r="B38" s="32"/>
      <c r="C38" s="33"/>
      <c r="D38" s="38"/>
      <c r="E38" s="39"/>
      <c r="F38" s="39"/>
    </row>
    <row r="39" spans="1:14" ht="30" customHeight="1" x14ac:dyDescent="0.2">
      <c r="B39" s="3"/>
      <c r="C39" s="3"/>
      <c r="D39" s="3"/>
      <c r="E39" s="3"/>
      <c r="F39" s="3"/>
    </row>
    <row r="40" spans="1:14" ht="19.5" customHeight="1" x14ac:dyDescent="0.2"/>
    <row r="41" spans="1:14" s="2" customFormat="1" ht="24.75" customHeight="1" x14ac:dyDescent="0.2">
      <c r="A41" s="44"/>
      <c r="B41" s="1"/>
      <c r="C41" s="1"/>
      <c r="D41" s="1"/>
      <c r="E41" s="1"/>
      <c r="F41" s="1"/>
    </row>
    <row r="42" spans="1:14" ht="23.25" customHeight="1" x14ac:dyDescent="0.2"/>
    <row r="43" spans="1:14" ht="19.5" customHeight="1" x14ac:dyDescent="0.2"/>
    <row r="44" spans="1:14" ht="29.25" customHeight="1" x14ac:dyDescent="0.2"/>
    <row r="45" spans="1:14" ht="19.5" customHeight="1" x14ac:dyDescent="0.2"/>
    <row r="46" spans="1:14" ht="27.75" customHeight="1" x14ac:dyDescent="0.2"/>
    <row r="47" spans="1:14" ht="19.5" customHeight="1" x14ac:dyDescent="0.2"/>
    <row r="48" spans="1:14" ht="19.5" customHeight="1" x14ac:dyDescent="0.2"/>
    <row r="49" ht="29.25" customHeight="1" x14ac:dyDescent="0.2"/>
    <row r="50" ht="19.5" customHeight="1" x14ac:dyDescent="0.2"/>
    <row r="51" ht="19.5" customHeight="1" x14ac:dyDescent="0.2"/>
    <row r="52" ht="25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27" customHeight="1" x14ac:dyDescent="0.2"/>
    <row r="58" ht="33.7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29.25" customHeight="1" x14ac:dyDescent="0.2"/>
    <row r="73" ht="29.25" customHeight="1" x14ac:dyDescent="0.2"/>
    <row r="74" ht="19.5" customHeight="1" x14ac:dyDescent="0.2"/>
    <row r="75" ht="19.5" customHeight="1" x14ac:dyDescent="0.2"/>
    <row r="76" ht="29.25" customHeight="1" x14ac:dyDescent="0.2"/>
    <row r="77" ht="29.25" customHeight="1" x14ac:dyDescent="0.2"/>
    <row r="78" ht="29.25" customHeight="1" x14ac:dyDescent="0.2"/>
    <row r="79" ht="29.25" customHeight="1" x14ac:dyDescent="0.2"/>
    <row r="80" ht="39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25.5" customHeight="1" x14ac:dyDescent="0.2"/>
    <row r="89" ht="27.75" customHeight="1" x14ac:dyDescent="0.2"/>
    <row r="90" ht="19.5" customHeight="1" x14ac:dyDescent="0.2"/>
    <row r="91" ht="29.25" customHeight="1" x14ac:dyDescent="0.2"/>
    <row r="92" ht="29.2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29.2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29.25" customHeight="1" x14ac:dyDescent="0.2"/>
    <row r="111" ht="29.25" customHeight="1" x14ac:dyDescent="0.2"/>
    <row r="112" ht="25.5" customHeight="1" x14ac:dyDescent="0.2"/>
    <row r="113" ht="25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39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39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29.25" customHeight="1" x14ac:dyDescent="0.2"/>
    <row r="130" ht="24.75" customHeight="1" x14ac:dyDescent="0.2"/>
    <row r="131" ht="19.5" customHeight="1" x14ac:dyDescent="0.2"/>
    <row r="132" ht="19.5" customHeight="1" x14ac:dyDescent="0.2"/>
    <row r="133" ht="19.5" customHeight="1" x14ac:dyDescent="0.2"/>
    <row r="134" ht="29.25" customHeight="1" x14ac:dyDescent="0.2"/>
    <row r="135" ht="29.25" customHeight="1" x14ac:dyDescent="0.2"/>
    <row r="136" ht="19.5" customHeight="1" x14ac:dyDescent="0.2"/>
    <row r="137" ht="29.2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spans="1:6" ht="19.5" customHeight="1" x14ac:dyDescent="0.2"/>
    <row r="146" spans="1:6" ht="19.5" customHeight="1" x14ac:dyDescent="0.2"/>
    <row r="147" spans="1:6" ht="29.25" customHeight="1" x14ac:dyDescent="0.2"/>
    <row r="148" spans="1:6" ht="29.25" customHeight="1" x14ac:dyDescent="0.2"/>
    <row r="149" spans="1:6" ht="29.25" customHeight="1" x14ac:dyDescent="0.2"/>
    <row r="150" spans="1:6" ht="19.5" customHeight="1" x14ac:dyDescent="0.2"/>
    <row r="151" spans="1:6" ht="19.5" customHeight="1" x14ac:dyDescent="0.2"/>
    <row r="152" spans="1:6" ht="19.5" customHeight="1" x14ac:dyDescent="0.2"/>
    <row r="153" spans="1:6" ht="48.75" customHeight="1" x14ac:dyDescent="0.2"/>
    <row r="154" spans="1:6" ht="19.5" customHeight="1" x14ac:dyDescent="0.2"/>
    <row r="155" spans="1:6" ht="27" customHeight="1" x14ac:dyDescent="0.2"/>
    <row r="156" spans="1:6" s="2" customFormat="1" ht="19.5" customHeight="1" x14ac:dyDescent="0.2">
      <c r="A156" s="44"/>
      <c r="B156" s="1"/>
      <c r="C156" s="1"/>
      <c r="D156" s="1"/>
      <c r="E156" s="1"/>
      <c r="F156" s="1"/>
    </row>
    <row r="157" spans="1:6" ht="29.25" customHeight="1" x14ac:dyDescent="0.2"/>
    <row r="158" spans="1:6" s="2" customFormat="1" ht="19.5" customHeight="1" x14ac:dyDescent="0.2">
      <c r="A158" s="44"/>
      <c r="B158" s="1"/>
      <c r="C158" s="1"/>
      <c r="D158" s="1"/>
      <c r="E158" s="1"/>
      <c r="F158" s="1"/>
    </row>
    <row r="159" spans="1:6" ht="19.5" customHeight="1" x14ac:dyDescent="0.2"/>
    <row r="160" spans="1:6" s="2" customFormat="1" ht="19.5" customHeight="1" x14ac:dyDescent="0.2">
      <c r="A160" s="44"/>
      <c r="B160" s="1"/>
      <c r="C160" s="1"/>
      <c r="D160" s="1"/>
      <c r="E160" s="1"/>
      <c r="F160" s="1"/>
    </row>
    <row r="161" spans="1:6" s="2" customFormat="1" ht="19.5" customHeight="1" x14ac:dyDescent="0.2">
      <c r="A161" s="44"/>
      <c r="B161" s="1"/>
      <c r="C161" s="1"/>
      <c r="D161" s="1"/>
      <c r="E161" s="1"/>
      <c r="F161" s="1"/>
    </row>
    <row r="162" spans="1:6" ht="19.5" customHeight="1" x14ac:dyDescent="0.2"/>
    <row r="163" spans="1:6" s="2" customFormat="1" ht="19.5" customHeight="1" x14ac:dyDescent="0.2">
      <c r="A163" s="44"/>
      <c r="B163" s="1"/>
      <c r="C163" s="1"/>
      <c r="D163" s="1"/>
      <c r="E163" s="1"/>
      <c r="F163" s="1"/>
    </row>
    <row r="164" spans="1:6" ht="19.5" customHeight="1" x14ac:dyDescent="0.2"/>
    <row r="165" spans="1:6" ht="29.25" customHeight="1" x14ac:dyDescent="0.2"/>
    <row r="166" spans="1:6" ht="29.25" customHeight="1" x14ac:dyDescent="0.2"/>
    <row r="167" spans="1:6" ht="19.5" customHeight="1" x14ac:dyDescent="0.2"/>
    <row r="168" spans="1:6" ht="19.5" customHeight="1" x14ac:dyDescent="0.2"/>
    <row r="169" spans="1:6" ht="19.5" customHeight="1" x14ac:dyDescent="0.2"/>
    <row r="170" spans="1:6" ht="19.5" customHeight="1" x14ac:dyDescent="0.2"/>
    <row r="171" spans="1:6" ht="19.5" customHeight="1" x14ac:dyDescent="0.2"/>
    <row r="172" spans="1:6" ht="29.25" customHeight="1" x14ac:dyDescent="0.2"/>
    <row r="173" spans="1:6" ht="19.5" customHeight="1" x14ac:dyDescent="0.2"/>
    <row r="174" spans="1:6" ht="19.5" customHeight="1" x14ac:dyDescent="0.2"/>
    <row r="175" spans="1:6" ht="19.5" customHeight="1" x14ac:dyDescent="0.2"/>
    <row r="176" spans="1: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29.2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29.25" customHeight="1" x14ac:dyDescent="0.2"/>
    <row r="190" ht="29.2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29.2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29.2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20" ht="19.5" customHeight="1" x14ac:dyDescent="0.2"/>
    <row r="244" ht="12.75" customHeight="1" x14ac:dyDescent="0.2"/>
  </sheetData>
  <mergeCells count="4">
    <mergeCell ref="A1:A2"/>
    <mergeCell ref="B1:B2"/>
    <mergeCell ref="C1:C2"/>
    <mergeCell ref="N1:N2"/>
  </mergeCells>
  <printOptions horizontalCentered="1"/>
  <pageMargins left="0" right="0" top="0.59055118110236227" bottom="0" header="0.51181102362204722" footer="0.51181102362204722"/>
  <pageSetup paperSize="9" scale="60" fitToHeight="0" orientation="landscape" r:id="rId1"/>
  <headerFooter alignWithMargins="0"/>
  <rowBreaks count="1" manualBreakCount="1">
    <brk id="37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zoomScaleNormal="100" zoomScaleSheetLayoutView="100" workbookViewId="0">
      <pane xSplit="3" ySplit="2" topLeftCell="D18" activePane="bottomRight" state="frozen"/>
      <selection pane="topRight" activeCell="C1" sqref="C1"/>
      <selection pane="bottomLeft" activeCell="A3" sqref="A3"/>
      <selection pane="bottomRight" activeCell="F12" sqref="F12"/>
    </sheetView>
  </sheetViews>
  <sheetFormatPr defaultRowHeight="12.75" x14ac:dyDescent="0.2"/>
  <cols>
    <col min="1" max="1" width="5.42578125" style="44" customWidth="1"/>
    <col min="2" max="2" width="59.28515625" style="1" customWidth="1"/>
    <col min="3" max="3" width="7.28515625" style="1" customWidth="1"/>
    <col min="4" max="4" width="10.42578125" style="1" customWidth="1"/>
    <col min="5" max="5" width="9.5703125" style="1" customWidth="1"/>
    <col min="6" max="6" width="13.7109375" style="1" customWidth="1"/>
    <col min="7" max="7" width="13.140625" style="1" customWidth="1"/>
    <col min="8" max="9" width="11.42578125" style="1" customWidth="1"/>
    <col min="10" max="10" width="9.85546875" style="1" customWidth="1"/>
    <col min="11" max="11" width="10" style="1" customWidth="1"/>
    <col min="12" max="12" width="11.42578125" style="1" customWidth="1"/>
    <col min="13" max="13" width="12.5703125" style="1" customWidth="1"/>
    <col min="14" max="14" width="13.85546875" style="1" customWidth="1"/>
    <col min="15" max="59" width="2.7109375" style="1" customWidth="1"/>
    <col min="60" max="16384" width="9.140625" style="1"/>
  </cols>
  <sheetData>
    <row r="1" spans="1:14" ht="26.25" customHeight="1" x14ac:dyDescent="0.2">
      <c r="A1" s="53" t="s">
        <v>96</v>
      </c>
      <c r="B1" s="51" t="s">
        <v>0</v>
      </c>
      <c r="C1" s="53" t="s">
        <v>1</v>
      </c>
      <c r="D1" s="21" t="s">
        <v>67</v>
      </c>
      <c r="E1" s="21" t="s">
        <v>68</v>
      </c>
      <c r="F1" s="21" t="s">
        <v>69</v>
      </c>
      <c r="G1" s="21" t="s">
        <v>70</v>
      </c>
      <c r="H1" s="22" t="s">
        <v>103</v>
      </c>
      <c r="I1" s="22" t="s">
        <v>72</v>
      </c>
      <c r="J1" s="22" t="s">
        <v>73</v>
      </c>
      <c r="K1" s="22" t="s">
        <v>74</v>
      </c>
      <c r="L1" s="22" t="s">
        <v>75</v>
      </c>
      <c r="M1" s="22" t="s">
        <v>76</v>
      </c>
      <c r="N1" s="57" t="s">
        <v>87</v>
      </c>
    </row>
    <row r="2" spans="1:14" ht="32.25" customHeight="1" x14ac:dyDescent="0.2">
      <c r="A2" s="54"/>
      <c r="B2" s="52"/>
      <c r="C2" s="54"/>
      <c r="D2" s="23" t="s">
        <v>77</v>
      </c>
      <c r="E2" s="23" t="s">
        <v>78</v>
      </c>
      <c r="F2" s="24" t="s">
        <v>79</v>
      </c>
      <c r="G2" s="24" t="s">
        <v>80</v>
      </c>
      <c r="H2" s="26" t="s">
        <v>104</v>
      </c>
      <c r="I2" s="26" t="s">
        <v>82</v>
      </c>
      <c r="J2" s="25" t="s">
        <v>83</v>
      </c>
      <c r="K2" s="25" t="s">
        <v>84</v>
      </c>
      <c r="L2" s="25" t="s">
        <v>85</v>
      </c>
      <c r="M2" s="26" t="s">
        <v>86</v>
      </c>
      <c r="N2" s="57"/>
    </row>
    <row r="3" spans="1:14" ht="78.75" customHeight="1" x14ac:dyDescent="0.2">
      <c r="A3" s="43">
        <v>1</v>
      </c>
      <c r="B3" s="9" t="s">
        <v>88</v>
      </c>
      <c r="C3" s="5" t="s">
        <v>2</v>
      </c>
      <c r="D3" s="14"/>
      <c r="E3" s="6"/>
      <c r="F3" s="6"/>
      <c r="G3" s="34">
        <v>84699</v>
      </c>
      <c r="H3" s="34"/>
      <c r="I3" s="34"/>
      <c r="J3" s="34"/>
      <c r="K3" s="34"/>
      <c r="L3" s="34"/>
      <c r="M3" s="34"/>
      <c r="N3" s="34">
        <f>SUM(D3:M3)</f>
        <v>84699</v>
      </c>
    </row>
    <row r="4" spans="1:14" ht="29.25" customHeight="1" x14ac:dyDescent="0.2">
      <c r="A4" s="43">
        <v>2</v>
      </c>
      <c r="B4" s="9" t="s">
        <v>55</v>
      </c>
      <c r="C4" s="8" t="s">
        <v>3</v>
      </c>
      <c r="D4" s="14"/>
      <c r="E4" s="6"/>
      <c r="F4" s="6"/>
      <c r="G4" s="34"/>
      <c r="H4" s="34"/>
      <c r="I4" s="34"/>
      <c r="J4" s="34"/>
      <c r="K4" s="34"/>
      <c r="L4" s="34"/>
      <c r="M4" s="34"/>
      <c r="N4" s="34">
        <f t="shared" ref="N4:N9" si="0">SUM(D4:M4)</f>
        <v>0</v>
      </c>
    </row>
    <row r="5" spans="1:14" ht="35.25" customHeight="1" x14ac:dyDescent="0.2">
      <c r="A5" s="43">
        <v>3</v>
      </c>
      <c r="B5" s="9" t="s">
        <v>89</v>
      </c>
      <c r="C5" s="5" t="s">
        <v>4</v>
      </c>
      <c r="D5" s="14"/>
      <c r="E5" s="6"/>
      <c r="F5" s="6"/>
      <c r="G5" s="34">
        <v>410807</v>
      </c>
      <c r="H5" s="34"/>
      <c r="I5" s="34"/>
      <c r="J5" s="34"/>
      <c r="K5" s="34"/>
      <c r="L5" s="34"/>
      <c r="M5" s="34"/>
      <c r="N5" s="34">
        <f t="shared" si="0"/>
        <v>410807</v>
      </c>
    </row>
    <row r="6" spans="1:14" ht="31.5" customHeight="1" x14ac:dyDescent="0.2">
      <c r="A6" s="43">
        <v>4</v>
      </c>
      <c r="B6" s="9" t="s">
        <v>56</v>
      </c>
      <c r="C6" s="8" t="s">
        <v>5</v>
      </c>
      <c r="D6" s="14"/>
      <c r="E6" s="6"/>
      <c r="F6" s="6"/>
      <c r="G6" s="34">
        <v>494070</v>
      </c>
      <c r="H6" s="34"/>
      <c r="I6" s="34"/>
      <c r="J6" s="34"/>
      <c r="K6" s="34"/>
      <c r="L6" s="34"/>
      <c r="M6" s="34"/>
      <c r="N6" s="34">
        <f t="shared" si="0"/>
        <v>494070</v>
      </c>
    </row>
    <row r="7" spans="1:14" ht="19.5" customHeight="1" x14ac:dyDescent="0.2">
      <c r="A7" s="43">
        <v>5</v>
      </c>
      <c r="B7" s="9" t="s">
        <v>53</v>
      </c>
      <c r="C7" s="8" t="s">
        <v>6</v>
      </c>
      <c r="D7" s="14"/>
      <c r="E7" s="6"/>
      <c r="F7" s="6"/>
      <c r="G7" s="34"/>
      <c r="H7" s="34"/>
      <c r="I7" s="34"/>
      <c r="J7" s="34"/>
      <c r="K7" s="34"/>
      <c r="L7" s="34"/>
      <c r="M7" s="34"/>
      <c r="N7" s="34">
        <f t="shared" si="0"/>
        <v>0</v>
      </c>
    </row>
    <row r="8" spans="1:14" ht="22.5" customHeight="1" x14ac:dyDescent="0.2">
      <c r="A8" s="43">
        <v>6</v>
      </c>
      <c r="B8" s="9" t="s">
        <v>102</v>
      </c>
      <c r="C8" s="8" t="s">
        <v>7</v>
      </c>
      <c r="D8" s="14"/>
      <c r="E8" s="6"/>
      <c r="F8" s="6"/>
      <c r="G8" s="34"/>
      <c r="H8" s="34"/>
      <c r="I8" s="34"/>
      <c r="J8" s="34"/>
      <c r="K8" s="34"/>
      <c r="L8" s="34"/>
      <c r="M8" s="34"/>
      <c r="N8" s="34">
        <f t="shared" si="0"/>
        <v>0</v>
      </c>
    </row>
    <row r="9" spans="1:14" ht="21" customHeight="1" x14ac:dyDescent="0.2">
      <c r="A9" s="43">
        <v>7</v>
      </c>
      <c r="B9" s="9" t="s">
        <v>93</v>
      </c>
      <c r="C9" s="8" t="s">
        <v>8</v>
      </c>
      <c r="D9" s="14"/>
      <c r="E9" s="6"/>
      <c r="F9" s="6"/>
      <c r="G9" s="34">
        <v>3462312</v>
      </c>
      <c r="H9" s="34"/>
      <c r="I9" s="34"/>
      <c r="J9" s="34"/>
      <c r="K9" s="34"/>
      <c r="L9" s="34"/>
      <c r="M9" s="34"/>
      <c r="N9" s="34">
        <f t="shared" si="0"/>
        <v>3462312</v>
      </c>
    </row>
    <row r="10" spans="1:14" ht="29.25" customHeight="1" x14ac:dyDescent="0.2">
      <c r="A10" s="43">
        <v>8</v>
      </c>
      <c r="B10" s="10" t="s">
        <v>38</v>
      </c>
      <c r="C10" s="12" t="s">
        <v>9</v>
      </c>
      <c r="D10" s="15">
        <f t="shared" ref="D10:M10" si="1">SUM(D3:D9)</f>
        <v>0</v>
      </c>
      <c r="E10" s="15">
        <f t="shared" si="1"/>
        <v>0</v>
      </c>
      <c r="F10" s="15">
        <f t="shared" si="1"/>
        <v>0</v>
      </c>
      <c r="G10" s="15">
        <f t="shared" si="1"/>
        <v>4451888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40">
        <f>SUM(N3:N9)</f>
        <v>4451888</v>
      </c>
    </row>
    <row r="11" spans="1:14" s="4" customFormat="1" ht="29.25" customHeight="1" x14ac:dyDescent="0.2">
      <c r="A11" s="43">
        <v>9</v>
      </c>
      <c r="B11" s="9" t="s">
        <v>90</v>
      </c>
      <c r="C11" s="8" t="s">
        <v>10</v>
      </c>
      <c r="D11" s="16"/>
      <c r="E11" s="6"/>
      <c r="F11" s="41">
        <v>13973247</v>
      </c>
      <c r="G11" s="35"/>
      <c r="H11" s="35"/>
      <c r="I11" s="35"/>
      <c r="J11" s="35"/>
      <c r="K11" s="35"/>
      <c r="L11" s="35"/>
      <c r="M11" s="35"/>
      <c r="N11" s="34">
        <f>SUM(D11:M11)</f>
        <v>13973247</v>
      </c>
    </row>
    <row r="12" spans="1:14" s="4" customFormat="1" ht="29.25" customHeight="1" x14ac:dyDescent="0.2">
      <c r="A12" s="43">
        <v>10</v>
      </c>
      <c r="B12" s="10" t="s">
        <v>39</v>
      </c>
      <c r="C12" s="12" t="s">
        <v>11</v>
      </c>
      <c r="D12" s="15">
        <f>SUM(D11:D11)</f>
        <v>0</v>
      </c>
      <c r="E12" s="15">
        <f t="shared" ref="E12:M12" si="2">SUM(E11:E11)</f>
        <v>0</v>
      </c>
      <c r="F12" s="15">
        <f t="shared" si="2"/>
        <v>13973247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42">
        <f>SUM(N11)</f>
        <v>13973247</v>
      </c>
    </row>
    <row r="13" spans="1:14" ht="29.25" customHeight="1" x14ac:dyDescent="0.2">
      <c r="A13" s="43">
        <v>11</v>
      </c>
      <c r="B13" s="9" t="s">
        <v>91</v>
      </c>
      <c r="C13" s="9" t="s">
        <v>12</v>
      </c>
      <c r="D13" s="14"/>
      <c r="E13" s="6"/>
      <c r="F13" s="6"/>
      <c r="G13" s="34"/>
      <c r="H13" s="34"/>
      <c r="I13" s="34"/>
      <c r="J13" s="34"/>
      <c r="K13" s="34"/>
      <c r="L13" s="34"/>
      <c r="M13" s="34"/>
      <c r="N13" s="34">
        <f>SUM(D13:M13)</f>
        <v>0</v>
      </c>
    </row>
    <row r="14" spans="1:14" s="4" customFormat="1" ht="29.25" customHeight="1" x14ac:dyDescent="0.2">
      <c r="A14" s="43">
        <v>12</v>
      </c>
      <c r="B14" s="9" t="s">
        <v>60</v>
      </c>
      <c r="C14" s="9" t="s">
        <v>13</v>
      </c>
      <c r="D14" s="14"/>
      <c r="E14" s="6"/>
      <c r="F14" s="6"/>
      <c r="G14" s="35"/>
      <c r="H14" s="35"/>
      <c r="I14" s="35"/>
      <c r="J14" s="35"/>
      <c r="K14" s="35"/>
      <c r="L14" s="35"/>
      <c r="M14" s="35"/>
      <c r="N14" s="34">
        <f>SUM(D14:M14)</f>
        <v>0</v>
      </c>
    </row>
    <row r="15" spans="1:14" ht="18.75" customHeight="1" x14ac:dyDescent="0.2">
      <c r="A15" s="43">
        <v>13</v>
      </c>
      <c r="B15" s="9" t="s">
        <v>94</v>
      </c>
      <c r="C15" s="9" t="s">
        <v>14</v>
      </c>
      <c r="D15" s="14"/>
      <c r="E15" s="6"/>
      <c r="F15" s="6"/>
      <c r="G15" s="34"/>
      <c r="H15" s="34"/>
      <c r="I15" s="34"/>
      <c r="J15" s="34"/>
      <c r="K15" s="34"/>
      <c r="L15" s="34"/>
      <c r="M15" s="34"/>
      <c r="N15" s="34">
        <f>SUM(D15:M15)</f>
        <v>0</v>
      </c>
    </row>
    <row r="16" spans="1:14" ht="21" customHeight="1" x14ac:dyDescent="0.2">
      <c r="A16" s="43">
        <v>14</v>
      </c>
      <c r="B16" s="9" t="s">
        <v>40</v>
      </c>
      <c r="C16" s="8" t="s">
        <v>15</v>
      </c>
      <c r="D16" s="14"/>
      <c r="E16" s="6"/>
      <c r="F16" s="6"/>
      <c r="G16" s="34"/>
      <c r="H16" s="34"/>
      <c r="I16" s="34"/>
      <c r="J16" s="34"/>
      <c r="K16" s="34"/>
      <c r="L16" s="34"/>
      <c r="M16" s="34"/>
      <c r="N16" s="34">
        <f>SUM(D16:M16)</f>
        <v>0</v>
      </c>
    </row>
    <row r="17" spans="1:14" ht="29.25" customHeight="1" x14ac:dyDescent="0.2">
      <c r="A17" s="43">
        <v>15</v>
      </c>
      <c r="B17" s="10" t="s">
        <v>95</v>
      </c>
      <c r="C17" s="12" t="s">
        <v>16</v>
      </c>
      <c r="D17" s="15">
        <f>SUM(D13:D16)</f>
        <v>0</v>
      </c>
      <c r="E17" s="15">
        <f t="shared" ref="E17:M17" si="3">SUM(E13:E16)</f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42">
        <f>SUM(N13:N16)</f>
        <v>0</v>
      </c>
    </row>
    <row r="18" spans="1:14" ht="25.5" customHeight="1" x14ac:dyDescent="0.2">
      <c r="A18" s="43">
        <v>16</v>
      </c>
      <c r="B18" s="9" t="s">
        <v>54</v>
      </c>
      <c r="C18" s="8" t="s">
        <v>17</v>
      </c>
      <c r="D18" s="14"/>
      <c r="E18" s="6"/>
      <c r="F18" s="6"/>
      <c r="G18" s="34"/>
      <c r="H18" s="34"/>
      <c r="I18" s="34"/>
      <c r="J18" s="34"/>
      <c r="K18" s="34"/>
      <c r="L18" s="34"/>
      <c r="M18" s="34"/>
      <c r="N18" s="34">
        <f t="shared" ref="N18:N23" si="4">SUM(D18:M18)</f>
        <v>0</v>
      </c>
    </row>
    <row r="19" spans="1:14" ht="16.5" customHeight="1" x14ac:dyDescent="0.2">
      <c r="A19" s="43">
        <v>17</v>
      </c>
      <c r="B19" s="9" t="s">
        <v>62</v>
      </c>
      <c r="C19" s="8" t="s">
        <v>18</v>
      </c>
      <c r="D19" s="14"/>
      <c r="E19" s="6"/>
      <c r="F19" s="41"/>
      <c r="G19" s="34"/>
      <c r="H19" s="34"/>
      <c r="I19" s="34"/>
      <c r="J19" s="34"/>
      <c r="K19" s="34"/>
      <c r="L19" s="34"/>
      <c r="M19" s="34"/>
      <c r="N19" s="34">
        <f t="shared" si="4"/>
        <v>0</v>
      </c>
    </row>
    <row r="20" spans="1:14" ht="20.25" customHeight="1" x14ac:dyDescent="0.2">
      <c r="A20" s="43">
        <v>18</v>
      </c>
      <c r="B20" s="9" t="s">
        <v>52</v>
      </c>
      <c r="C20" s="8" t="s">
        <v>19</v>
      </c>
      <c r="D20" s="14"/>
      <c r="E20" s="6"/>
      <c r="F20" s="41"/>
      <c r="G20" s="34"/>
      <c r="H20" s="34"/>
      <c r="I20" s="34"/>
      <c r="J20" s="34"/>
      <c r="K20" s="34"/>
      <c r="L20" s="34"/>
      <c r="M20" s="34"/>
      <c r="N20" s="34">
        <f t="shared" si="4"/>
        <v>0</v>
      </c>
    </row>
    <row r="21" spans="1:14" ht="15.75" customHeight="1" x14ac:dyDescent="0.2">
      <c r="A21" s="43">
        <v>19</v>
      </c>
      <c r="B21" s="9" t="s">
        <v>20</v>
      </c>
      <c r="C21" s="8" t="s">
        <v>21</v>
      </c>
      <c r="D21" s="14"/>
      <c r="E21" s="6"/>
      <c r="F21" s="41"/>
      <c r="G21" s="34"/>
      <c r="H21" s="34"/>
      <c r="I21" s="34"/>
      <c r="J21" s="34"/>
      <c r="K21" s="34"/>
      <c r="L21" s="34"/>
      <c r="M21" s="34"/>
      <c r="N21" s="34">
        <f t="shared" si="4"/>
        <v>0</v>
      </c>
    </row>
    <row r="22" spans="1:14" ht="19.5" customHeight="1" x14ac:dyDescent="0.2">
      <c r="A22" s="43">
        <v>20</v>
      </c>
      <c r="B22" s="9" t="s">
        <v>22</v>
      </c>
      <c r="C22" s="8" t="s">
        <v>23</v>
      </c>
      <c r="D22" s="14"/>
      <c r="E22" s="6"/>
      <c r="F22" s="6"/>
      <c r="G22" s="34"/>
      <c r="H22" s="34"/>
      <c r="I22" s="34"/>
      <c r="J22" s="34"/>
      <c r="K22" s="34"/>
      <c r="L22" s="34"/>
      <c r="M22" s="34"/>
      <c r="N22" s="34">
        <f t="shared" si="4"/>
        <v>0</v>
      </c>
    </row>
    <row r="23" spans="1:14" ht="15" customHeight="1" x14ac:dyDescent="0.2">
      <c r="A23" s="43">
        <v>21</v>
      </c>
      <c r="B23" s="9" t="s">
        <v>41</v>
      </c>
      <c r="C23" s="8" t="s">
        <v>24</v>
      </c>
      <c r="D23" s="14"/>
      <c r="E23" s="6"/>
      <c r="F23" s="6"/>
      <c r="G23" s="34"/>
      <c r="H23" s="34"/>
      <c r="I23" s="34"/>
      <c r="J23" s="34"/>
      <c r="K23" s="34"/>
      <c r="L23" s="34"/>
      <c r="M23" s="34"/>
      <c r="N23" s="34">
        <f t="shared" si="4"/>
        <v>0</v>
      </c>
    </row>
    <row r="24" spans="1:14" ht="18.75" customHeight="1" x14ac:dyDescent="0.2">
      <c r="A24" s="43">
        <v>22</v>
      </c>
      <c r="B24" s="10" t="s">
        <v>42</v>
      </c>
      <c r="C24" s="12" t="s">
        <v>25</v>
      </c>
      <c r="D24" s="15">
        <f t="shared" ref="D24:N24" si="5">SUM(D18:D23)</f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0</v>
      </c>
      <c r="N24" s="40">
        <f t="shared" si="5"/>
        <v>0</v>
      </c>
    </row>
    <row r="25" spans="1:14" ht="13.5" customHeight="1" x14ac:dyDescent="0.2">
      <c r="A25" s="43">
        <v>23</v>
      </c>
      <c r="B25" s="9" t="s">
        <v>43</v>
      </c>
      <c r="C25" s="8" t="s">
        <v>26</v>
      </c>
      <c r="D25" s="15"/>
      <c r="E25" s="7"/>
      <c r="F25" s="7"/>
      <c r="G25" s="34"/>
      <c r="H25" s="34"/>
      <c r="I25" s="34"/>
      <c r="J25" s="34"/>
      <c r="K25" s="34"/>
      <c r="L25" s="34"/>
      <c r="M25" s="34"/>
      <c r="N25" s="34">
        <f>SUM(D25:M25)</f>
        <v>0</v>
      </c>
    </row>
    <row r="26" spans="1:14" ht="16.5" customHeight="1" x14ac:dyDescent="0.2">
      <c r="A26" s="43">
        <v>24</v>
      </c>
      <c r="B26" s="9" t="s">
        <v>63</v>
      </c>
      <c r="C26" s="8" t="s">
        <v>27</v>
      </c>
      <c r="D26" s="15"/>
      <c r="E26" s="7"/>
      <c r="F26" s="7"/>
      <c r="G26" s="34"/>
      <c r="H26" s="34"/>
      <c r="I26" s="34"/>
      <c r="J26" s="34"/>
      <c r="K26" s="34"/>
      <c r="L26" s="34"/>
      <c r="M26" s="34"/>
      <c r="N26" s="34">
        <f>SUM(D26:M26)</f>
        <v>0</v>
      </c>
    </row>
    <row r="27" spans="1:14" ht="14.25" customHeight="1" x14ac:dyDescent="0.2">
      <c r="A27" s="43">
        <v>25</v>
      </c>
      <c r="B27" s="9" t="s">
        <v>28</v>
      </c>
      <c r="C27" s="8" t="s">
        <v>29</v>
      </c>
      <c r="D27" s="15"/>
      <c r="E27" s="7"/>
      <c r="F27" s="7"/>
      <c r="G27" s="34"/>
      <c r="H27" s="34"/>
      <c r="I27" s="34"/>
      <c r="J27" s="34"/>
      <c r="K27" s="34"/>
      <c r="L27" s="34"/>
      <c r="M27" s="34"/>
      <c r="N27" s="34">
        <f>SUM(D27:M27)</f>
        <v>0</v>
      </c>
    </row>
    <row r="28" spans="1:14" ht="15" customHeight="1" x14ac:dyDescent="0.2">
      <c r="A28" s="43">
        <v>26</v>
      </c>
      <c r="B28" s="9" t="s">
        <v>44</v>
      </c>
      <c r="C28" s="8" t="s">
        <v>30</v>
      </c>
      <c r="D28" s="15"/>
      <c r="E28" s="7"/>
      <c r="F28" s="7"/>
      <c r="G28" s="34"/>
      <c r="H28" s="34"/>
      <c r="I28" s="34"/>
      <c r="J28" s="34"/>
      <c r="K28" s="34"/>
      <c r="L28" s="34"/>
      <c r="M28" s="34"/>
      <c r="N28" s="34">
        <f>SUM(D28:M28)</f>
        <v>0</v>
      </c>
    </row>
    <row r="29" spans="1:14" ht="14.25" customHeight="1" x14ac:dyDescent="0.2">
      <c r="A29" s="43">
        <v>27</v>
      </c>
      <c r="B29" s="10" t="s">
        <v>45</v>
      </c>
      <c r="C29" s="12" t="s">
        <v>31</v>
      </c>
      <c r="D29" s="15">
        <f t="shared" ref="D29:N29" si="6">SUM(D25:D28)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40">
        <f t="shared" si="6"/>
        <v>0</v>
      </c>
    </row>
    <row r="30" spans="1:14" ht="27" customHeight="1" x14ac:dyDescent="0.2">
      <c r="A30" s="43">
        <v>28</v>
      </c>
      <c r="B30" s="9" t="s">
        <v>46</v>
      </c>
      <c r="C30" s="8" t="s">
        <v>32</v>
      </c>
      <c r="D30" s="14"/>
      <c r="E30" s="6"/>
      <c r="F30" s="6"/>
      <c r="G30" s="34"/>
      <c r="H30" s="34"/>
      <c r="I30" s="34"/>
      <c r="J30" s="34"/>
      <c r="K30" s="34"/>
      <c r="L30" s="34"/>
      <c r="M30" s="34"/>
      <c r="N30" s="34">
        <f>SUM(D30:M30)</f>
        <v>0</v>
      </c>
    </row>
    <row r="31" spans="1:14" ht="17.25" customHeight="1" x14ac:dyDescent="0.2">
      <c r="A31" s="43">
        <v>29</v>
      </c>
      <c r="B31" s="9" t="s">
        <v>47</v>
      </c>
      <c r="C31" s="8" t="s">
        <v>33</v>
      </c>
      <c r="D31" s="14"/>
      <c r="E31" s="6"/>
      <c r="F31" s="6"/>
      <c r="G31" s="34"/>
      <c r="H31" s="34"/>
      <c r="I31" s="34"/>
      <c r="J31" s="34"/>
      <c r="K31" s="34"/>
      <c r="L31" s="34"/>
      <c r="M31" s="34"/>
      <c r="N31" s="34">
        <f>SUM(D31:M31)</f>
        <v>0</v>
      </c>
    </row>
    <row r="32" spans="1:14" ht="16.5" customHeight="1" x14ac:dyDescent="0.2">
      <c r="A32" s="43">
        <v>30</v>
      </c>
      <c r="B32" s="10" t="s">
        <v>48</v>
      </c>
      <c r="C32" s="12" t="s">
        <v>34</v>
      </c>
      <c r="D32" s="15">
        <f t="shared" ref="D32:N32" si="7">SUM(D30:D31)</f>
        <v>0</v>
      </c>
      <c r="E32" s="15">
        <f t="shared" si="7"/>
        <v>0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40">
        <f t="shared" si="7"/>
        <v>0</v>
      </c>
    </row>
    <row r="33" spans="1:14" ht="25.5" customHeight="1" x14ac:dyDescent="0.2">
      <c r="A33" s="43">
        <v>31</v>
      </c>
      <c r="B33" s="9" t="s">
        <v>51</v>
      </c>
      <c r="C33" s="8" t="s">
        <v>35</v>
      </c>
      <c r="D33" s="14"/>
      <c r="E33" s="6"/>
      <c r="F33" s="6"/>
      <c r="G33" s="34"/>
      <c r="H33" s="34"/>
      <c r="I33" s="34"/>
      <c r="J33" s="34"/>
      <c r="K33" s="34"/>
      <c r="L33" s="34"/>
      <c r="M33" s="34"/>
      <c r="N33" s="34">
        <f>SUM(D33:M33)</f>
        <v>0</v>
      </c>
    </row>
    <row r="34" spans="1:14" ht="16.5" customHeight="1" x14ac:dyDescent="0.2">
      <c r="A34" s="43">
        <v>32</v>
      </c>
      <c r="B34" s="9" t="s">
        <v>92</v>
      </c>
      <c r="C34" s="8" t="s">
        <v>36</v>
      </c>
      <c r="D34" s="14"/>
      <c r="E34" s="6"/>
      <c r="F34" s="6"/>
      <c r="G34" s="34"/>
      <c r="H34" s="34"/>
      <c r="I34" s="34"/>
      <c r="J34" s="34"/>
      <c r="K34" s="34"/>
      <c r="L34" s="34"/>
      <c r="M34" s="34"/>
      <c r="N34" s="34">
        <f>SUM(D34:M34)</f>
        <v>0</v>
      </c>
    </row>
    <row r="35" spans="1:14" ht="18" customHeight="1" x14ac:dyDescent="0.2">
      <c r="A35" s="43">
        <v>33</v>
      </c>
      <c r="B35" s="27" t="s">
        <v>49</v>
      </c>
      <c r="C35" s="28" t="s">
        <v>37</v>
      </c>
      <c r="D35" s="29">
        <f t="shared" ref="D35:N35" si="8">SUM(D33:D34)</f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</row>
    <row r="36" spans="1:14" ht="16.5" customHeight="1" thickBot="1" x14ac:dyDescent="0.25">
      <c r="A36" s="43">
        <v>34</v>
      </c>
      <c r="B36" s="17" t="s">
        <v>64</v>
      </c>
      <c r="C36" s="18" t="s">
        <v>65</v>
      </c>
      <c r="D36" s="19"/>
      <c r="E36" s="20"/>
      <c r="F36" s="48"/>
      <c r="G36" s="36"/>
      <c r="H36" s="36"/>
      <c r="I36" s="36"/>
      <c r="J36" s="36"/>
      <c r="K36" s="36"/>
      <c r="L36" s="36"/>
      <c r="M36" s="36"/>
      <c r="N36" s="34">
        <f>SUM(D36:M36)</f>
        <v>0</v>
      </c>
    </row>
    <row r="37" spans="1:14" ht="24.75" customHeight="1" x14ac:dyDescent="0.2">
      <c r="A37" s="43">
        <v>35</v>
      </c>
      <c r="B37" s="30" t="s">
        <v>50</v>
      </c>
      <c r="C37" s="31" t="s">
        <v>66</v>
      </c>
      <c r="D37" s="37">
        <f t="shared" ref="D37:M37" si="9">D35+D32+D29+D24+D17+D12+D10+D36</f>
        <v>0</v>
      </c>
      <c r="E37" s="37">
        <f t="shared" si="9"/>
        <v>0</v>
      </c>
      <c r="F37" s="37">
        <f t="shared" si="9"/>
        <v>13973247</v>
      </c>
      <c r="G37" s="37">
        <f t="shared" si="9"/>
        <v>4451888</v>
      </c>
      <c r="H37" s="37">
        <f t="shared" si="9"/>
        <v>0</v>
      </c>
      <c r="I37" s="37">
        <f t="shared" si="9"/>
        <v>0</v>
      </c>
      <c r="J37" s="37">
        <f t="shared" si="9"/>
        <v>0</v>
      </c>
      <c r="K37" s="37">
        <f t="shared" si="9"/>
        <v>0</v>
      </c>
      <c r="L37" s="37">
        <f t="shared" si="9"/>
        <v>0</v>
      </c>
      <c r="M37" s="37">
        <f t="shared" si="9"/>
        <v>0</v>
      </c>
      <c r="N37" s="37">
        <f>N35+N32+N29+N24+N17+N12+N10+N36</f>
        <v>18425135</v>
      </c>
    </row>
    <row r="38" spans="1:14" ht="18.75" customHeight="1" x14ac:dyDescent="0.2">
      <c r="B38" s="32"/>
      <c r="C38" s="33"/>
      <c r="D38" s="38"/>
      <c r="E38" s="39"/>
      <c r="F38" s="39"/>
    </row>
    <row r="39" spans="1:14" ht="30" customHeight="1" x14ac:dyDescent="0.2">
      <c r="B39" s="3"/>
      <c r="C39" s="3"/>
      <c r="D39" s="3"/>
      <c r="E39" s="3"/>
      <c r="F39" s="3"/>
    </row>
    <row r="40" spans="1:14" ht="19.5" customHeight="1" x14ac:dyDescent="0.2"/>
    <row r="41" spans="1:14" s="2" customFormat="1" ht="24.75" customHeight="1" x14ac:dyDescent="0.2">
      <c r="A41" s="44"/>
      <c r="B41" s="1"/>
      <c r="C41" s="1"/>
      <c r="D41" s="1"/>
      <c r="E41" s="1"/>
      <c r="F41" s="1"/>
    </row>
    <row r="42" spans="1:14" ht="23.25" customHeight="1" x14ac:dyDescent="0.2"/>
    <row r="43" spans="1:14" ht="19.5" customHeight="1" x14ac:dyDescent="0.2"/>
    <row r="44" spans="1:14" ht="29.25" customHeight="1" x14ac:dyDescent="0.2"/>
    <row r="45" spans="1:14" ht="19.5" customHeight="1" x14ac:dyDescent="0.2"/>
    <row r="46" spans="1:14" ht="27.75" customHeight="1" x14ac:dyDescent="0.2"/>
    <row r="47" spans="1:14" ht="19.5" customHeight="1" x14ac:dyDescent="0.2"/>
    <row r="48" spans="1:14" ht="19.5" customHeight="1" x14ac:dyDescent="0.2"/>
    <row r="49" ht="29.25" customHeight="1" x14ac:dyDescent="0.2"/>
    <row r="50" ht="19.5" customHeight="1" x14ac:dyDescent="0.2"/>
    <row r="51" ht="19.5" customHeight="1" x14ac:dyDescent="0.2"/>
    <row r="52" ht="25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27" customHeight="1" x14ac:dyDescent="0.2"/>
    <row r="58" ht="33.7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29.25" customHeight="1" x14ac:dyDescent="0.2"/>
    <row r="73" ht="29.25" customHeight="1" x14ac:dyDescent="0.2"/>
    <row r="74" ht="19.5" customHeight="1" x14ac:dyDescent="0.2"/>
    <row r="75" ht="19.5" customHeight="1" x14ac:dyDescent="0.2"/>
    <row r="76" ht="29.25" customHeight="1" x14ac:dyDescent="0.2"/>
    <row r="77" ht="29.25" customHeight="1" x14ac:dyDescent="0.2"/>
    <row r="78" ht="29.25" customHeight="1" x14ac:dyDescent="0.2"/>
    <row r="79" ht="29.25" customHeight="1" x14ac:dyDescent="0.2"/>
    <row r="80" ht="39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25.5" customHeight="1" x14ac:dyDescent="0.2"/>
    <row r="89" ht="27.75" customHeight="1" x14ac:dyDescent="0.2"/>
    <row r="90" ht="19.5" customHeight="1" x14ac:dyDescent="0.2"/>
    <row r="91" ht="29.25" customHeight="1" x14ac:dyDescent="0.2"/>
    <row r="92" ht="29.2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29.2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29.25" customHeight="1" x14ac:dyDescent="0.2"/>
    <row r="111" ht="29.25" customHeight="1" x14ac:dyDescent="0.2"/>
    <row r="112" ht="25.5" customHeight="1" x14ac:dyDescent="0.2"/>
    <row r="113" ht="25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39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39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29.25" customHeight="1" x14ac:dyDescent="0.2"/>
    <row r="130" ht="24.75" customHeight="1" x14ac:dyDescent="0.2"/>
    <row r="131" ht="19.5" customHeight="1" x14ac:dyDescent="0.2"/>
    <row r="132" ht="19.5" customHeight="1" x14ac:dyDescent="0.2"/>
    <row r="133" ht="19.5" customHeight="1" x14ac:dyDescent="0.2"/>
    <row r="134" ht="29.25" customHeight="1" x14ac:dyDescent="0.2"/>
    <row r="135" ht="29.25" customHeight="1" x14ac:dyDescent="0.2"/>
    <row r="136" ht="19.5" customHeight="1" x14ac:dyDescent="0.2"/>
    <row r="137" ht="29.2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spans="1:6" ht="19.5" customHeight="1" x14ac:dyDescent="0.2"/>
    <row r="146" spans="1:6" ht="19.5" customHeight="1" x14ac:dyDescent="0.2"/>
    <row r="147" spans="1:6" ht="29.25" customHeight="1" x14ac:dyDescent="0.2"/>
    <row r="148" spans="1:6" ht="29.25" customHeight="1" x14ac:dyDescent="0.2"/>
    <row r="149" spans="1:6" ht="29.25" customHeight="1" x14ac:dyDescent="0.2"/>
    <row r="150" spans="1:6" ht="19.5" customHeight="1" x14ac:dyDescent="0.2"/>
    <row r="151" spans="1:6" ht="19.5" customHeight="1" x14ac:dyDescent="0.2"/>
    <row r="152" spans="1:6" ht="19.5" customHeight="1" x14ac:dyDescent="0.2"/>
    <row r="153" spans="1:6" ht="48.75" customHeight="1" x14ac:dyDescent="0.2"/>
    <row r="154" spans="1:6" ht="19.5" customHeight="1" x14ac:dyDescent="0.2"/>
    <row r="155" spans="1:6" ht="27" customHeight="1" x14ac:dyDescent="0.2"/>
    <row r="156" spans="1:6" s="2" customFormat="1" ht="19.5" customHeight="1" x14ac:dyDescent="0.2">
      <c r="A156" s="44"/>
      <c r="B156" s="1"/>
      <c r="C156" s="1"/>
      <c r="D156" s="1"/>
      <c r="E156" s="1"/>
      <c r="F156" s="1"/>
    </row>
    <row r="157" spans="1:6" ht="29.25" customHeight="1" x14ac:dyDescent="0.2"/>
    <row r="158" spans="1:6" s="2" customFormat="1" ht="19.5" customHeight="1" x14ac:dyDescent="0.2">
      <c r="A158" s="44"/>
      <c r="B158" s="1"/>
      <c r="C158" s="1"/>
      <c r="D158" s="1"/>
      <c r="E158" s="1"/>
      <c r="F158" s="1"/>
    </row>
    <row r="159" spans="1:6" ht="19.5" customHeight="1" x14ac:dyDescent="0.2"/>
    <row r="160" spans="1:6" s="2" customFormat="1" ht="19.5" customHeight="1" x14ac:dyDescent="0.2">
      <c r="A160" s="44"/>
      <c r="B160" s="1"/>
      <c r="C160" s="1"/>
      <c r="D160" s="1"/>
      <c r="E160" s="1"/>
      <c r="F160" s="1"/>
    </row>
    <row r="161" spans="1:6" s="2" customFormat="1" ht="19.5" customHeight="1" x14ac:dyDescent="0.2">
      <c r="A161" s="44"/>
      <c r="B161" s="1"/>
      <c r="C161" s="1"/>
      <c r="D161" s="1"/>
      <c r="E161" s="1"/>
      <c r="F161" s="1"/>
    </row>
    <row r="162" spans="1:6" ht="19.5" customHeight="1" x14ac:dyDescent="0.2"/>
    <row r="163" spans="1:6" s="2" customFormat="1" ht="19.5" customHeight="1" x14ac:dyDescent="0.2">
      <c r="A163" s="44"/>
      <c r="B163" s="1"/>
      <c r="C163" s="1"/>
      <c r="D163" s="1"/>
      <c r="E163" s="1"/>
      <c r="F163" s="1"/>
    </row>
    <row r="164" spans="1:6" ht="19.5" customHeight="1" x14ac:dyDescent="0.2"/>
    <row r="165" spans="1:6" ht="29.25" customHeight="1" x14ac:dyDescent="0.2"/>
    <row r="166" spans="1:6" ht="29.25" customHeight="1" x14ac:dyDescent="0.2"/>
    <row r="167" spans="1:6" ht="19.5" customHeight="1" x14ac:dyDescent="0.2"/>
    <row r="168" spans="1:6" ht="19.5" customHeight="1" x14ac:dyDescent="0.2"/>
    <row r="169" spans="1:6" ht="19.5" customHeight="1" x14ac:dyDescent="0.2"/>
    <row r="170" spans="1:6" ht="19.5" customHeight="1" x14ac:dyDescent="0.2"/>
    <row r="171" spans="1:6" ht="19.5" customHeight="1" x14ac:dyDescent="0.2"/>
    <row r="172" spans="1:6" ht="29.25" customHeight="1" x14ac:dyDescent="0.2"/>
    <row r="173" spans="1:6" ht="19.5" customHeight="1" x14ac:dyDescent="0.2"/>
    <row r="174" spans="1:6" ht="19.5" customHeight="1" x14ac:dyDescent="0.2"/>
    <row r="175" spans="1:6" ht="19.5" customHeight="1" x14ac:dyDescent="0.2"/>
    <row r="176" spans="1: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29.2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29.25" customHeight="1" x14ac:dyDescent="0.2"/>
    <row r="190" ht="29.25" customHeight="1" x14ac:dyDescent="0.2"/>
    <row r="191" ht="19.5" customHeight="1" x14ac:dyDescent="0.2"/>
    <row r="192" ht="19.5" customHeight="1" x14ac:dyDescent="0.2"/>
    <row r="193" ht="19.5" customHeight="1" x14ac:dyDescent="0.2"/>
    <row r="194" ht="19.5" customHeight="1" x14ac:dyDescent="0.2"/>
    <row r="195" ht="19.5" customHeight="1" x14ac:dyDescent="0.2"/>
    <row r="196" ht="29.25" customHeight="1" x14ac:dyDescent="0.2"/>
    <row r="197" ht="19.5" customHeight="1" x14ac:dyDescent="0.2"/>
    <row r="198" ht="19.5" customHeight="1" x14ac:dyDescent="0.2"/>
    <row r="199" ht="19.5" customHeight="1" x14ac:dyDescent="0.2"/>
    <row r="200" ht="19.5" customHeight="1" x14ac:dyDescent="0.2"/>
    <row r="201" ht="19.5" customHeight="1" x14ac:dyDescent="0.2"/>
    <row r="202" ht="19.5" customHeight="1" x14ac:dyDescent="0.2"/>
    <row r="203" ht="19.5" customHeight="1" x14ac:dyDescent="0.2"/>
    <row r="204" ht="19.5" customHeight="1" x14ac:dyDescent="0.2"/>
    <row r="205" ht="19.5" customHeight="1" x14ac:dyDescent="0.2"/>
    <row r="206" ht="19.5" customHeight="1" x14ac:dyDescent="0.2"/>
    <row r="207" ht="29.25" customHeight="1" x14ac:dyDescent="0.2"/>
    <row r="208" ht="19.5" customHeight="1" x14ac:dyDescent="0.2"/>
    <row r="209" ht="19.5" customHeight="1" x14ac:dyDescent="0.2"/>
    <row r="210" ht="19.5" customHeight="1" x14ac:dyDescent="0.2"/>
    <row r="211" ht="19.5" customHeight="1" x14ac:dyDescent="0.2"/>
    <row r="212" ht="19.5" customHeight="1" x14ac:dyDescent="0.2"/>
    <row r="213" ht="19.5" customHeight="1" x14ac:dyDescent="0.2"/>
    <row r="220" ht="19.5" customHeight="1" x14ac:dyDescent="0.2"/>
    <row r="244" ht="12.75" customHeight="1" x14ac:dyDescent="0.2"/>
  </sheetData>
  <mergeCells count="4">
    <mergeCell ref="A1:A2"/>
    <mergeCell ref="B1:B2"/>
    <mergeCell ref="C1:C2"/>
    <mergeCell ref="N1:N2"/>
  </mergeCells>
  <printOptions horizontalCentered="1"/>
  <pageMargins left="0" right="0" top="0.59055118110236227" bottom="0" header="0.51181102362204722" footer="0.51181102362204722"/>
  <pageSetup paperSize="9" scale="60" fitToHeight="0" orientation="landscape" r:id="rId1"/>
  <headerFooter alignWithMargins="0"/>
  <rowBreaks count="1" manualBreakCount="1">
    <brk id="37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01</vt:lpstr>
      <vt:lpstr>02</vt:lpstr>
      <vt:lpstr>03</vt:lpstr>
      <vt:lpstr>4</vt:lpstr>
      <vt:lpstr>'01'!Nyomtatási_cím</vt:lpstr>
      <vt:lpstr>'02'!Nyomtatási_cím</vt:lpstr>
      <vt:lpstr>'03'!Nyomtatási_cím</vt:lpstr>
      <vt:lpstr>'4'!Nyomtatási_cím</vt:lpstr>
      <vt:lpstr>'01'!Nyomtatási_terület</vt:lpstr>
      <vt:lpstr>'02'!Nyomtatási_terület</vt:lpstr>
      <vt:lpstr>'03'!Nyomtatási_terület</vt:lpstr>
      <vt:lpstr>'4'!Nyomtatási_terület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win7</cp:lastModifiedBy>
  <cp:lastPrinted>2020-12-17T09:50:20Z</cp:lastPrinted>
  <dcterms:created xsi:type="dcterms:W3CDTF">1998-12-27T10:29:57Z</dcterms:created>
  <dcterms:modified xsi:type="dcterms:W3CDTF">2021-05-20T13:35:02Z</dcterms:modified>
</cp:coreProperties>
</file>