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as\utemezett\kozos\Erika\2020\Képviselő testület\rendeletek\6. 2019. évi zárszámadás\"/>
    </mc:Choice>
  </mc:AlternateContent>
  <xr:revisionPtr revIDLastSave="0" documentId="13_ncr:1_{66F7B581-6196-44BB-BC01-5E3C9CAA62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Titles" localSheetId="0">'1'!$1:$1</definedName>
    <definedName name="_xlnm.Print_Area" localSheetId="0">'1'!$A$1:$F$33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E29" i="1"/>
  <c r="D29" i="1"/>
  <c r="C29" i="1"/>
  <c r="E27" i="1"/>
  <c r="D27" i="1"/>
  <c r="C27" i="1"/>
  <c r="E19" i="1"/>
  <c r="D19" i="1"/>
  <c r="C19" i="1"/>
  <c r="E13" i="1"/>
  <c r="D13" i="1"/>
  <c r="C13" i="1"/>
  <c r="E11" i="1"/>
  <c r="D11" i="1"/>
  <c r="C11" i="1"/>
  <c r="C33" i="1" l="1"/>
  <c r="D33" i="1"/>
  <c r="E33" i="1"/>
</calcChain>
</file>

<file path=xl/sharedStrings.xml><?xml version="1.0" encoding="utf-8"?>
<sst xmlns="http://schemas.openxmlformats.org/spreadsheetml/2006/main" count="84" uniqueCount="70">
  <si>
    <t>Rovatrend</t>
  </si>
  <si>
    <t>Főkönyv megnevezése</t>
  </si>
  <si>
    <t>Eredeti előirányzat</t>
  </si>
  <si>
    <t>Módosított előirányzat</t>
  </si>
  <si>
    <t>Halmozott teljesítés</t>
  </si>
  <si>
    <t>Százalék</t>
  </si>
  <si>
    <t>100.00</t>
  </si>
  <si>
    <t>0.00</t>
  </si>
  <si>
    <t>B111</t>
  </si>
  <si>
    <t>Helyi önkormányzatok működésének általános támogatása teljesítése</t>
  </si>
  <si>
    <t>B113</t>
  </si>
  <si>
    <t>Települési önkormányzatok szociális és gyermekjóléti feladatainak támogatása teljesítése</t>
  </si>
  <si>
    <t>98.30</t>
  </si>
  <si>
    <t>B114</t>
  </si>
  <si>
    <t>Települési önkormányzatok kulturális feladatainak támogatása teljesítése</t>
  </si>
  <si>
    <t>B115</t>
  </si>
  <si>
    <t>Működési célú költségvetési támogatások és kiegészítő támogatások teljesítése</t>
  </si>
  <si>
    <t>B116</t>
  </si>
  <si>
    <t>Elszámolásból származó bevételek teljesítése</t>
  </si>
  <si>
    <t>B16</t>
  </si>
  <si>
    <t>Fejezeti kezelésű előirányzattól EU-s programok és azok hazai társfinanszírozása miatt működési célú támogatások bevételei</t>
  </si>
  <si>
    <t>56.60</t>
  </si>
  <si>
    <t>Elkülönített állami pénzalaptól működési célú támogatások bevételei</t>
  </si>
  <si>
    <t>43.16</t>
  </si>
  <si>
    <t>Működési célú támogatások ÁHT belülre:</t>
  </si>
  <si>
    <t>B25</t>
  </si>
  <si>
    <t>Fejezeti kezelésű előirányzattól EU-s programok és azok hazai társfinanszírozása miatt felhalmozási célú támogatások bevételei</t>
  </si>
  <si>
    <t>85.80</t>
  </si>
  <si>
    <t xml:space="preserve">Felhalmozási célú támogatások ÁHT belülre: </t>
  </si>
  <si>
    <t>B351</t>
  </si>
  <si>
    <t>Állandó jelleggel végzett tevékenység után fizetett iparűzési adó bevételei</t>
  </si>
  <si>
    <t>B354</t>
  </si>
  <si>
    <t>Helyi önkormányzatokat megillető belföldi gépjárműadó bevételei</t>
  </si>
  <si>
    <t>84.38</t>
  </si>
  <si>
    <t>B36</t>
  </si>
  <si>
    <t>Egyéb közhatalmi bevételek teljesítése</t>
  </si>
  <si>
    <t>10.15</t>
  </si>
  <si>
    <t>Egyéb bírság bevételei</t>
  </si>
  <si>
    <t>0.05</t>
  </si>
  <si>
    <t>Önkormányzat által beszedett talajterhelési díj</t>
  </si>
  <si>
    <t>75.23</t>
  </si>
  <si>
    <t>Közhatalmi bevételek:</t>
  </si>
  <si>
    <t>B402</t>
  </si>
  <si>
    <t>Szolgáltatások ellenértéke teljesítése</t>
  </si>
  <si>
    <t>B403</t>
  </si>
  <si>
    <t>Közvetített szolgáltatások ellenértéke előirányzata</t>
  </si>
  <si>
    <t>B404</t>
  </si>
  <si>
    <t>Tulajdonosi bevételek teljesítése</t>
  </si>
  <si>
    <t>99.77</t>
  </si>
  <si>
    <t>B405</t>
  </si>
  <si>
    <t>Ellátási díjak teljesítése</t>
  </si>
  <si>
    <t>97.01</t>
  </si>
  <si>
    <t>B406</t>
  </si>
  <si>
    <t>Kiszámlázott általános forgalmi adó teljesítése</t>
  </si>
  <si>
    <t>B4082</t>
  </si>
  <si>
    <t>Egyéb kapott (járó) kamatok és kamatjellegű bevételek teljesítése</t>
  </si>
  <si>
    <t>B411</t>
  </si>
  <si>
    <t>Egyéb működési bevételek teljesítése</t>
  </si>
  <si>
    <t>Működési bevételek:</t>
  </si>
  <si>
    <t>B75</t>
  </si>
  <si>
    <t>Háztartásoktól felhalmozási célú átvett pénzeszközök bevételei</t>
  </si>
  <si>
    <t>Felhalmozási célú átvett pénzeszközök:</t>
  </si>
  <si>
    <t>B8131</t>
  </si>
  <si>
    <t>Előző év költségvetési maradványának igénybevétele teljesítése</t>
  </si>
  <si>
    <t>B814</t>
  </si>
  <si>
    <t>Államháztartáson belüli megelőlegezések teljesítése</t>
  </si>
  <si>
    <t>Finanszírozási bevételek:</t>
  </si>
  <si>
    <t>BEVÉTELEK ÖSSZESEN:</t>
  </si>
  <si>
    <t>Beloiannisz Község Önkormányzata 2019. évi bevételek teljesítése</t>
  </si>
  <si>
    <t>2.melléklet a 6/2020. (VI.29.)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</si>
</sst>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1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selection activeCell="D1" sqref="D1:F1"/>
    </sheetView>
  </sheetViews>
  <sheetFormatPr defaultColWidth="11.5703125" defaultRowHeight="12.75" x14ac:dyDescent="0.2"/>
  <cols>
    <col min="1" max="1" width="6.140625" style="3" customWidth="1"/>
    <col min="2" max="2" width="89.7109375" style="3" customWidth="1"/>
    <col min="3" max="3" width="17.7109375" style="17" customWidth="1"/>
    <col min="4" max="4" width="18.85546875" style="17" customWidth="1"/>
    <col min="5" max="5" width="18" style="17" customWidth="1"/>
    <col min="6" max="6" width="14.5703125" style="18" customWidth="1"/>
    <col min="7" max="16384" width="11.5703125" style="3"/>
  </cols>
  <sheetData>
    <row r="1" spans="1:6" ht="34.5" customHeight="1" x14ac:dyDescent="0.2">
      <c r="D1" s="20" t="s">
        <v>69</v>
      </c>
      <c r="E1" s="20"/>
      <c r="F1" s="20"/>
    </row>
    <row r="2" spans="1:6" ht="57" customHeight="1" x14ac:dyDescent="0.2">
      <c r="A2" s="19" t="s">
        <v>68</v>
      </c>
      <c r="B2" s="19"/>
      <c r="C2" s="19"/>
      <c r="D2" s="19"/>
      <c r="E2" s="19"/>
      <c r="F2" s="19"/>
    </row>
    <row r="3" spans="1:6" ht="25.5" x14ac:dyDescent="0.2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">
      <c r="A4" s="4" t="s">
        <v>8</v>
      </c>
      <c r="B4" s="4" t="s">
        <v>9</v>
      </c>
      <c r="C4" s="5">
        <v>17593040</v>
      </c>
      <c r="D4" s="5">
        <v>19155065</v>
      </c>
      <c r="E4" s="5">
        <v>19155065</v>
      </c>
      <c r="F4" s="6" t="s">
        <v>6</v>
      </c>
    </row>
    <row r="5" spans="1:6" x14ac:dyDescent="0.2">
      <c r="A5" s="4" t="s">
        <v>10</v>
      </c>
      <c r="B5" s="4" t="s">
        <v>11</v>
      </c>
      <c r="C5" s="5">
        <v>8729622</v>
      </c>
      <c r="D5" s="5">
        <v>8993174</v>
      </c>
      <c r="E5" s="5">
        <v>8840477</v>
      </c>
      <c r="F5" s="6" t="s">
        <v>12</v>
      </c>
    </row>
    <row r="6" spans="1:6" x14ac:dyDescent="0.2">
      <c r="A6" s="4" t="s">
        <v>13</v>
      </c>
      <c r="B6" s="4" t="s">
        <v>14</v>
      </c>
      <c r="C6" s="5">
        <v>1800000</v>
      </c>
      <c r="D6" s="5">
        <v>1800000</v>
      </c>
      <c r="E6" s="5">
        <v>1800000</v>
      </c>
      <c r="F6" s="6" t="s">
        <v>6</v>
      </c>
    </row>
    <row r="7" spans="1:6" x14ac:dyDescent="0.2">
      <c r="A7" s="4" t="s">
        <v>15</v>
      </c>
      <c r="B7" s="4" t="s">
        <v>16</v>
      </c>
      <c r="C7" s="5">
        <v>0</v>
      </c>
      <c r="D7" s="5">
        <v>484800</v>
      </c>
      <c r="E7" s="5">
        <v>484800</v>
      </c>
      <c r="F7" s="6" t="s">
        <v>6</v>
      </c>
    </row>
    <row r="8" spans="1:6" x14ac:dyDescent="0.2">
      <c r="A8" s="4" t="s">
        <v>17</v>
      </c>
      <c r="B8" s="4" t="s">
        <v>18</v>
      </c>
      <c r="C8" s="5">
        <v>0</v>
      </c>
      <c r="D8" s="5">
        <v>385360</v>
      </c>
      <c r="E8" s="5">
        <v>385360</v>
      </c>
      <c r="F8" s="6" t="s">
        <v>6</v>
      </c>
    </row>
    <row r="9" spans="1:6" s="11" customFormat="1" x14ac:dyDescent="0.2">
      <c r="A9" s="4" t="s">
        <v>19</v>
      </c>
      <c r="B9" s="4" t="s">
        <v>20</v>
      </c>
      <c r="C9" s="5">
        <v>0</v>
      </c>
      <c r="D9" s="5">
        <v>7713772</v>
      </c>
      <c r="E9" s="5">
        <v>4366360</v>
      </c>
      <c r="F9" s="6" t="s">
        <v>21</v>
      </c>
    </row>
    <row r="10" spans="1:6" x14ac:dyDescent="0.2">
      <c r="A10" s="4" t="s">
        <v>19</v>
      </c>
      <c r="B10" s="4" t="s">
        <v>22</v>
      </c>
      <c r="C10" s="5">
        <v>0</v>
      </c>
      <c r="D10" s="5"/>
      <c r="E10" s="5">
        <v>3329412</v>
      </c>
      <c r="F10" s="6" t="s">
        <v>23</v>
      </c>
    </row>
    <row r="11" spans="1:6" s="11" customFormat="1" x14ac:dyDescent="0.2">
      <c r="A11" s="7"/>
      <c r="B11" s="8" t="s">
        <v>24</v>
      </c>
      <c r="C11" s="9">
        <f>SUM(C4:C10)</f>
        <v>28122662</v>
      </c>
      <c r="D11" s="9">
        <f>SUM(D4:D10)</f>
        <v>38532171</v>
      </c>
      <c r="E11" s="9">
        <f>SUM(E4:E10)</f>
        <v>38361474</v>
      </c>
      <c r="F11" s="10"/>
    </row>
    <row r="12" spans="1:6" x14ac:dyDescent="0.2">
      <c r="A12" s="4" t="s">
        <v>25</v>
      </c>
      <c r="B12" s="4" t="s">
        <v>26</v>
      </c>
      <c r="C12" s="5">
        <v>0</v>
      </c>
      <c r="D12" s="5">
        <v>248187769</v>
      </c>
      <c r="E12" s="5">
        <v>212940349</v>
      </c>
      <c r="F12" s="6" t="s">
        <v>27</v>
      </c>
    </row>
    <row r="13" spans="1:6" x14ac:dyDescent="0.2">
      <c r="A13" s="7"/>
      <c r="B13" s="8" t="s">
        <v>28</v>
      </c>
      <c r="C13" s="9">
        <f>SUM(C12)</f>
        <v>0</v>
      </c>
      <c r="D13" s="9">
        <f>SUM(D12)</f>
        <v>248187769</v>
      </c>
      <c r="E13" s="9">
        <f>SUM(E12)</f>
        <v>212940349</v>
      </c>
      <c r="F13" s="10"/>
    </row>
    <row r="14" spans="1:6" x14ac:dyDescent="0.2">
      <c r="A14" s="4" t="s">
        <v>29</v>
      </c>
      <c r="B14" s="4" t="s">
        <v>30</v>
      </c>
      <c r="C14" s="5">
        <v>7500000</v>
      </c>
      <c r="D14" s="5">
        <v>10914266</v>
      </c>
      <c r="E14" s="5">
        <v>10914266</v>
      </c>
      <c r="F14" s="6" t="s">
        <v>6</v>
      </c>
    </row>
    <row r="15" spans="1:6" x14ac:dyDescent="0.2">
      <c r="A15" s="4" t="s">
        <v>31</v>
      </c>
      <c r="B15" s="4" t="s">
        <v>32</v>
      </c>
      <c r="C15" s="5">
        <v>4000000</v>
      </c>
      <c r="D15" s="5">
        <v>4000000</v>
      </c>
      <c r="E15" s="5">
        <v>3375134</v>
      </c>
      <c r="F15" s="6" t="s">
        <v>33</v>
      </c>
    </row>
    <row r="16" spans="1:6" x14ac:dyDescent="0.2">
      <c r="A16" s="4" t="s">
        <v>34</v>
      </c>
      <c r="B16" s="4" t="s">
        <v>35</v>
      </c>
      <c r="C16" s="5">
        <v>4100000</v>
      </c>
      <c r="D16" s="5">
        <v>4083000</v>
      </c>
      <c r="E16" s="5">
        <v>414335</v>
      </c>
      <c r="F16" s="6" t="s">
        <v>36</v>
      </c>
    </row>
    <row r="17" spans="1:6" s="11" customFormat="1" x14ac:dyDescent="0.2">
      <c r="A17" s="4" t="s">
        <v>34</v>
      </c>
      <c r="B17" s="4" t="s">
        <v>37</v>
      </c>
      <c r="C17" s="5"/>
      <c r="D17" s="5"/>
      <c r="E17" s="5">
        <v>2206</v>
      </c>
      <c r="F17" s="6" t="s">
        <v>38</v>
      </c>
    </row>
    <row r="18" spans="1:6" x14ac:dyDescent="0.2">
      <c r="A18" s="4" t="s">
        <v>34</v>
      </c>
      <c r="B18" s="4" t="s">
        <v>39</v>
      </c>
      <c r="C18" s="5"/>
      <c r="D18" s="5"/>
      <c r="E18" s="5">
        <v>3071778</v>
      </c>
      <c r="F18" s="6" t="s">
        <v>40</v>
      </c>
    </row>
    <row r="19" spans="1:6" x14ac:dyDescent="0.2">
      <c r="A19" s="7"/>
      <c r="B19" s="8" t="s">
        <v>41</v>
      </c>
      <c r="C19" s="9">
        <f>SUM(C14:C18)</f>
        <v>15600000</v>
      </c>
      <c r="D19" s="9">
        <f>SUM(D14:D18)</f>
        <v>18997266</v>
      </c>
      <c r="E19" s="9">
        <f>SUM(E14:E18)</f>
        <v>17777719</v>
      </c>
      <c r="F19" s="10"/>
    </row>
    <row r="20" spans="1:6" x14ac:dyDescent="0.2">
      <c r="A20" s="4" t="s">
        <v>42</v>
      </c>
      <c r="B20" s="4" t="s">
        <v>43</v>
      </c>
      <c r="C20" s="5">
        <v>0</v>
      </c>
      <c r="D20" s="5">
        <v>8930</v>
      </c>
      <c r="E20" s="5">
        <v>8930</v>
      </c>
      <c r="F20" s="6" t="s">
        <v>6</v>
      </c>
    </row>
    <row r="21" spans="1:6" x14ac:dyDescent="0.2">
      <c r="A21" s="4" t="s">
        <v>44</v>
      </c>
      <c r="B21" s="4" t="s">
        <v>45</v>
      </c>
      <c r="C21" s="5">
        <v>30000</v>
      </c>
      <c r="D21" s="5">
        <v>21070</v>
      </c>
      <c r="E21" s="5">
        <v>0</v>
      </c>
      <c r="F21" s="6" t="s">
        <v>7</v>
      </c>
    </row>
    <row r="22" spans="1:6" x14ac:dyDescent="0.2">
      <c r="A22" s="4" t="s">
        <v>46</v>
      </c>
      <c r="B22" s="4" t="s">
        <v>47</v>
      </c>
      <c r="C22" s="5">
        <v>4000000</v>
      </c>
      <c r="D22" s="5">
        <v>5810896</v>
      </c>
      <c r="E22" s="5">
        <v>5797456</v>
      </c>
      <c r="F22" s="6" t="s">
        <v>48</v>
      </c>
    </row>
    <row r="23" spans="1:6" x14ac:dyDescent="0.2">
      <c r="A23" s="4" t="s">
        <v>49</v>
      </c>
      <c r="B23" s="4" t="s">
        <v>50</v>
      </c>
      <c r="C23" s="5">
        <v>1800000</v>
      </c>
      <c r="D23" s="5">
        <v>1800000</v>
      </c>
      <c r="E23" s="5">
        <v>1746141</v>
      </c>
      <c r="F23" s="6" t="s">
        <v>51</v>
      </c>
    </row>
    <row r="24" spans="1:6" x14ac:dyDescent="0.2">
      <c r="A24" s="4" t="s">
        <v>52</v>
      </c>
      <c r="B24" s="4" t="s">
        <v>53</v>
      </c>
      <c r="C24" s="5">
        <v>1500000</v>
      </c>
      <c r="D24" s="5">
        <v>1769864</v>
      </c>
      <c r="E24" s="5">
        <v>1769864</v>
      </c>
      <c r="F24" s="6" t="s">
        <v>6</v>
      </c>
    </row>
    <row r="25" spans="1:6" s="11" customFormat="1" x14ac:dyDescent="0.2">
      <c r="A25" s="4" t="s">
        <v>54</v>
      </c>
      <c r="B25" s="4" t="s">
        <v>55</v>
      </c>
      <c r="C25" s="5">
        <v>0</v>
      </c>
      <c r="D25" s="5">
        <v>32</v>
      </c>
      <c r="E25" s="5">
        <v>32</v>
      </c>
      <c r="F25" s="6" t="s">
        <v>6</v>
      </c>
    </row>
    <row r="26" spans="1:6" x14ac:dyDescent="0.2">
      <c r="A26" s="4" t="s">
        <v>56</v>
      </c>
      <c r="B26" s="4" t="s">
        <v>57</v>
      </c>
      <c r="C26" s="5">
        <v>0</v>
      </c>
      <c r="D26" s="5">
        <v>17000</v>
      </c>
      <c r="E26" s="5">
        <v>17000</v>
      </c>
      <c r="F26" s="6" t="s">
        <v>6</v>
      </c>
    </row>
    <row r="27" spans="1:6" s="11" customFormat="1" x14ac:dyDescent="0.2">
      <c r="A27" s="7"/>
      <c r="B27" s="8" t="s">
        <v>58</v>
      </c>
      <c r="C27" s="9">
        <f>SUM(C20:C26)</f>
        <v>7330000</v>
      </c>
      <c r="D27" s="9">
        <f>SUM(D20:D26)</f>
        <v>9427792</v>
      </c>
      <c r="E27" s="9">
        <f>SUM(E20:E26)</f>
        <v>9339423</v>
      </c>
      <c r="F27" s="10"/>
    </row>
    <row r="28" spans="1:6" x14ac:dyDescent="0.2">
      <c r="A28" s="4" t="s">
        <v>59</v>
      </c>
      <c r="B28" s="4" t="s">
        <v>60</v>
      </c>
      <c r="C28" s="5">
        <v>0</v>
      </c>
      <c r="D28" s="5">
        <v>110000</v>
      </c>
      <c r="E28" s="5">
        <v>110000</v>
      </c>
      <c r="F28" s="6" t="s">
        <v>6</v>
      </c>
    </row>
    <row r="29" spans="1:6" x14ac:dyDescent="0.2">
      <c r="A29" s="7"/>
      <c r="B29" s="8" t="s">
        <v>61</v>
      </c>
      <c r="C29" s="9">
        <f>SUM(C28)</f>
        <v>0</v>
      </c>
      <c r="D29" s="9">
        <f>SUM(D28)</f>
        <v>110000</v>
      </c>
      <c r="E29" s="9">
        <f>SUM(E28)</f>
        <v>110000</v>
      </c>
      <c r="F29" s="10"/>
    </row>
    <row r="30" spans="1:6" s="11" customFormat="1" x14ac:dyDescent="0.2">
      <c r="A30" s="4" t="s">
        <v>62</v>
      </c>
      <c r="B30" s="4" t="s">
        <v>63</v>
      </c>
      <c r="C30" s="5">
        <v>31666364</v>
      </c>
      <c r="D30" s="5">
        <v>29727464</v>
      </c>
      <c r="E30" s="5">
        <v>29727464</v>
      </c>
      <c r="F30" s="6" t="s">
        <v>6</v>
      </c>
    </row>
    <row r="31" spans="1:6" s="16" customFormat="1" ht="15.75" x14ac:dyDescent="0.25">
      <c r="A31" s="4" t="s">
        <v>64</v>
      </c>
      <c r="B31" s="4" t="s">
        <v>65</v>
      </c>
      <c r="C31" s="5">
        <v>0</v>
      </c>
      <c r="D31" s="5">
        <v>1306292</v>
      </c>
      <c r="E31" s="5">
        <v>1306292</v>
      </c>
      <c r="F31" s="6" t="s">
        <v>6</v>
      </c>
    </row>
    <row r="32" spans="1:6" x14ac:dyDescent="0.2">
      <c r="A32" s="7"/>
      <c r="B32" s="8" t="s">
        <v>66</v>
      </c>
      <c r="C32" s="9">
        <f>SUM(C30:C31)</f>
        <v>31666364</v>
      </c>
      <c r="D32" s="9">
        <f>SUM(D30:D31)</f>
        <v>31033756</v>
      </c>
      <c r="E32" s="9">
        <f>SUM(E30:E31)</f>
        <v>31033756</v>
      </c>
      <c r="F32" s="10"/>
    </row>
    <row r="33" spans="1:6" ht="15.75" x14ac:dyDescent="0.25">
      <c r="A33" s="12"/>
      <c r="B33" s="13" t="s">
        <v>67</v>
      </c>
      <c r="C33" s="14">
        <f>SUM(C32,C29,C27,C19,C13,C11)</f>
        <v>82719026</v>
      </c>
      <c r="D33" s="14">
        <f>SUM(D32,D29,D27,D19,D13,D11)</f>
        <v>346288754</v>
      </c>
      <c r="E33" s="14">
        <f>SUM(E32,E29,E27,E19,E13,E11)</f>
        <v>309562721</v>
      </c>
      <c r="F33" s="15"/>
    </row>
  </sheetData>
  <sheetProtection selectLockedCells="1" selectUnlockedCells="1"/>
  <mergeCells count="2">
    <mergeCell ref="A2:F2"/>
    <mergeCell ref="D1:F1"/>
  </mergeCells>
  <pageMargins left="0.78740157480314965" right="0.78740157480314965" top="0.82677165354330717" bottom="0" header="0.78740157480314965" footer="0.78740157480314965"/>
  <pageSetup paperSize="9" scale="75" orientation="landscape" useFirstPageNumber="1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</vt:lpstr>
      <vt:lpstr>'1'!Nyomtatási_cím</vt:lpstr>
      <vt:lpstr>'1'!Nyomtatási_terület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</cp:lastModifiedBy>
  <cp:lastPrinted>2020-07-14T07:34:14Z</cp:lastPrinted>
  <dcterms:created xsi:type="dcterms:W3CDTF">2020-04-20T07:31:51Z</dcterms:created>
  <dcterms:modified xsi:type="dcterms:W3CDTF">2020-07-14T08:21:32Z</dcterms:modified>
</cp:coreProperties>
</file>