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3" i="1"/>
  <c r="C23" i="1"/>
  <c r="C24" i="1" s="1"/>
  <c r="C26" i="1" s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D24" i="1" s="1"/>
  <c r="D26" i="1" s="1"/>
  <c r="C17" i="1"/>
  <c r="B17" i="1"/>
  <c r="B24" i="1" s="1"/>
  <c r="B26" i="1" s="1"/>
  <c r="D15" i="1"/>
  <c r="C15" i="1"/>
  <c r="B15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D14" i="1" s="1"/>
  <c r="D16" i="1" s="1"/>
  <c r="C6" i="1"/>
  <c r="C14" i="1" s="1"/>
  <c r="C16" i="1" s="1"/>
  <c r="B6" i="1"/>
  <c r="B14" i="1" s="1"/>
  <c r="B16" i="1" s="1"/>
</calcChain>
</file>

<file path=xl/sharedStrings.xml><?xml version="1.0" encoding="utf-8"?>
<sst xmlns="http://schemas.openxmlformats.org/spreadsheetml/2006/main" count="28" uniqueCount="28">
  <si>
    <t>Csabdi Község Önkormányzat 2020. évi zárszámadása</t>
  </si>
  <si>
    <t>Az egységes rovatrend szerint a kiemelt kiadási és bevételi jogcímek</t>
  </si>
  <si>
    <t>Csabdi Község Önkormányzat kiemelt előirányzatai</t>
  </si>
  <si>
    <t>Eredeti ei.</t>
  </si>
  <si>
    <t>Módosított.ei. 2020.12.31.</t>
  </si>
  <si>
    <t>Teljesítés 2020.12.31.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</si>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</sst>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2" borderId="1" xfId="0" applyFont="1" applyFill="1" applyBorder="1"/>
    <xf numFmtId="3" fontId="4" fillId="3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>
        <row r="26">
          <cell r="C26">
            <v>15995370</v>
          </cell>
          <cell r="D26">
            <v>18067662</v>
          </cell>
          <cell r="E26">
            <v>17118981</v>
          </cell>
        </row>
        <row r="27">
          <cell r="C27">
            <v>2734985</v>
          </cell>
          <cell r="D27">
            <v>2940600</v>
          </cell>
          <cell r="E27">
            <v>2497247</v>
          </cell>
        </row>
        <row r="52">
          <cell r="C52">
            <v>72065630</v>
          </cell>
          <cell r="D52">
            <v>65892782</v>
          </cell>
          <cell r="E52">
            <v>38765812</v>
          </cell>
        </row>
        <row r="61">
          <cell r="C61">
            <v>5200000</v>
          </cell>
          <cell r="D61">
            <v>6155000</v>
          </cell>
          <cell r="E61">
            <v>6155000</v>
          </cell>
        </row>
        <row r="75">
          <cell r="C75">
            <v>31622085</v>
          </cell>
          <cell r="D75">
            <v>100965505</v>
          </cell>
          <cell r="E75">
            <v>9038026</v>
          </cell>
        </row>
        <row r="84">
          <cell r="C84">
            <v>16648500</v>
          </cell>
          <cell r="D84">
            <v>37283527</v>
          </cell>
          <cell r="E84">
            <v>34149292</v>
          </cell>
        </row>
        <row r="89">
          <cell r="C89">
            <v>46386918</v>
          </cell>
          <cell r="D89">
            <v>45271233</v>
          </cell>
          <cell r="E89">
            <v>37525772</v>
          </cell>
        </row>
        <row r="98">
          <cell r="C98">
            <v>10802301</v>
          </cell>
          <cell r="D98">
            <v>12827209</v>
          </cell>
          <cell r="E98">
            <v>10027154</v>
          </cell>
        </row>
        <row r="123">
          <cell r="C123">
            <v>46018121</v>
          </cell>
          <cell r="D123">
            <v>40000076</v>
          </cell>
          <cell r="E123">
            <v>40000076</v>
          </cell>
        </row>
      </sheetData>
      <sheetData sheetId="4"/>
      <sheetData sheetId="5"/>
      <sheetData sheetId="6"/>
      <sheetData sheetId="7"/>
      <sheetData sheetId="8"/>
      <sheetData sheetId="9">
        <row r="20">
          <cell r="C20">
            <v>90435892</v>
          </cell>
          <cell r="D20">
            <v>90481153</v>
          </cell>
          <cell r="E20">
            <v>87268975</v>
          </cell>
        </row>
        <row r="34">
          <cell r="C34">
            <v>26860000</v>
          </cell>
          <cell r="D34">
            <v>26860000</v>
          </cell>
          <cell r="E34">
            <v>37232776</v>
          </cell>
        </row>
        <row r="46">
          <cell r="C46">
            <v>13809348</v>
          </cell>
          <cell r="D46">
            <v>13809348</v>
          </cell>
          <cell r="E46">
            <v>14293014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7">
          <cell r="C57">
            <v>28391707</v>
          </cell>
          <cell r="D57">
            <v>106307132</v>
          </cell>
          <cell r="E57">
            <v>91421741</v>
          </cell>
        </row>
        <row r="63">
          <cell r="C63">
            <v>3800000</v>
          </cell>
          <cell r="D63">
            <v>3800000</v>
          </cell>
          <cell r="E63">
            <v>6083622</v>
          </cell>
        </row>
        <row r="67">
          <cell r="C67">
            <v>0</v>
          </cell>
          <cell r="D67">
            <v>1000000</v>
          </cell>
          <cell r="E67">
            <v>1000000</v>
          </cell>
        </row>
        <row r="98">
          <cell r="C98">
            <v>84176963</v>
          </cell>
          <cell r="D98">
            <v>87145961</v>
          </cell>
          <cell r="E98">
            <v>87145961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1" sqref="B1"/>
    </sheetView>
  </sheetViews>
  <sheetFormatPr defaultRowHeight="14.4" x14ac:dyDescent="0.3"/>
  <cols>
    <col min="1" max="1" width="85.5546875" customWidth="1"/>
    <col min="2" max="2" width="15.6640625" bestFit="1" customWidth="1"/>
    <col min="3" max="3" width="15.44140625" customWidth="1"/>
    <col min="4" max="4" width="15.6640625" bestFit="1" customWidth="1"/>
    <col min="6" max="6" width="13.88671875" bestFit="1" customWidth="1"/>
    <col min="257" max="257" width="85.5546875" customWidth="1"/>
    <col min="258" max="258" width="15.6640625" bestFit="1" customWidth="1"/>
    <col min="259" max="259" width="15.44140625" customWidth="1"/>
    <col min="260" max="260" width="15.6640625" bestFit="1" customWidth="1"/>
    <col min="262" max="262" width="13.88671875" bestFit="1" customWidth="1"/>
    <col min="513" max="513" width="85.5546875" customWidth="1"/>
    <col min="514" max="514" width="15.6640625" bestFit="1" customWidth="1"/>
    <col min="515" max="515" width="15.44140625" customWidth="1"/>
    <col min="516" max="516" width="15.6640625" bestFit="1" customWidth="1"/>
    <col min="518" max="518" width="13.88671875" bestFit="1" customWidth="1"/>
    <col min="769" max="769" width="85.5546875" customWidth="1"/>
    <col min="770" max="770" width="15.6640625" bestFit="1" customWidth="1"/>
    <col min="771" max="771" width="15.44140625" customWidth="1"/>
    <col min="772" max="772" width="15.6640625" bestFit="1" customWidth="1"/>
    <col min="774" max="774" width="13.88671875" bestFit="1" customWidth="1"/>
    <col min="1025" max="1025" width="85.5546875" customWidth="1"/>
    <col min="1026" max="1026" width="15.6640625" bestFit="1" customWidth="1"/>
    <col min="1027" max="1027" width="15.44140625" customWidth="1"/>
    <col min="1028" max="1028" width="15.6640625" bestFit="1" customWidth="1"/>
    <col min="1030" max="1030" width="13.88671875" bestFit="1" customWidth="1"/>
    <col min="1281" max="1281" width="85.5546875" customWidth="1"/>
    <col min="1282" max="1282" width="15.6640625" bestFit="1" customWidth="1"/>
    <col min="1283" max="1283" width="15.44140625" customWidth="1"/>
    <col min="1284" max="1284" width="15.6640625" bestFit="1" customWidth="1"/>
    <col min="1286" max="1286" width="13.88671875" bestFit="1" customWidth="1"/>
    <col min="1537" max="1537" width="85.5546875" customWidth="1"/>
    <col min="1538" max="1538" width="15.6640625" bestFit="1" customWidth="1"/>
    <col min="1539" max="1539" width="15.44140625" customWidth="1"/>
    <col min="1540" max="1540" width="15.6640625" bestFit="1" customWidth="1"/>
    <col min="1542" max="1542" width="13.88671875" bestFit="1" customWidth="1"/>
    <col min="1793" max="1793" width="85.5546875" customWidth="1"/>
    <col min="1794" max="1794" width="15.6640625" bestFit="1" customWidth="1"/>
    <col min="1795" max="1795" width="15.44140625" customWidth="1"/>
    <col min="1796" max="1796" width="15.6640625" bestFit="1" customWidth="1"/>
    <col min="1798" max="1798" width="13.88671875" bestFit="1" customWidth="1"/>
    <col min="2049" max="2049" width="85.5546875" customWidth="1"/>
    <col min="2050" max="2050" width="15.6640625" bestFit="1" customWidth="1"/>
    <col min="2051" max="2051" width="15.44140625" customWidth="1"/>
    <col min="2052" max="2052" width="15.6640625" bestFit="1" customWidth="1"/>
    <col min="2054" max="2054" width="13.88671875" bestFit="1" customWidth="1"/>
    <col min="2305" max="2305" width="85.5546875" customWidth="1"/>
    <col min="2306" max="2306" width="15.6640625" bestFit="1" customWidth="1"/>
    <col min="2307" max="2307" width="15.44140625" customWidth="1"/>
    <col min="2308" max="2308" width="15.6640625" bestFit="1" customWidth="1"/>
    <col min="2310" max="2310" width="13.88671875" bestFit="1" customWidth="1"/>
    <col min="2561" max="2561" width="85.5546875" customWidth="1"/>
    <col min="2562" max="2562" width="15.6640625" bestFit="1" customWidth="1"/>
    <col min="2563" max="2563" width="15.44140625" customWidth="1"/>
    <col min="2564" max="2564" width="15.6640625" bestFit="1" customWidth="1"/>
    <col min="2566" max="2566" width="13.88671875" bestFit="1" customWidth="1"/>
    <col min="2817" max="2817" width="85.5546875" customWidth="1"/>
    <col min="2818" max="2818" width="15.6640625" bestFit="1" customWidth="1"/>
    <col min="2819" max="2819" width="15.44140625" customWidth="1"/>
    <col min="2820" max="2820" width="15.6640625" bestFit="1" customWidth="1"/>
    <col min="2822" max="2822" width="13.88671875" bestFit="1" customWidth="1"/>
    <col min="3073" max="3073" width="85.5546875" customWidth="1"/>
    <col min="3074" max="3074" width="15.6640625" bestFit="1" customWidth="1"/>
    <col min="3075" max="3075" width="15.44140625" customWidth="1"/>
    <col min="3076" max="3076" width="15.6640625" bestFit="1" customWidth="1"/>
    <col min="3078" max="3078" width="13.88671875" bestFit="1" customWidth="1"/>
    <col min="3329" max="3329" width="85.5546875" customWidth="1"/>
    <col min="3330" max="3330" width="15.6640625" bestFit="1" customWidth="1"/>
    <col min="3331" max="3331" width="15.44140625" customWidth="1"/>
    <col min="3332" max="3332" width="15.6640625" bestFit="1" customWidth="1"/>
    <col min="3334" max="3334" width="13.88671875" bestFit="1" customWidth="1"/>
    <col min="3585" max="3585" width="85.5546875" customWidth="1"/>
    <col min="3586" max="3586" width="15.6640625" bestFit="1" customWidth="1"/>
    <col min="3587" max="3587" width="15.44140625" customWidth="1"/>
    <col min="3588" max="3588" width="15.6640625" bestFit="1" customWidth="1"/>
    <col min="3590" max="3590" width="13.88671875" bestFit="1" customWidth="1"/>
    <col min="3841" max="3841" width="85.5546875" customWidth="1"/>
    <col min="3842" max="3842" width="15.6640625" bestFit="1" customWidth="1"/>
    <col min="3843" max="3843" width="15.44140625" customWidth="1"/>
    <col min="3844" max="3844" width="15.6640625" bestFit="1" customWidth="1"/>
    <col min="3846" max="3846" width="13.88671875" bestFit="1" customWidth="1"/>
    <col min="4097" max="4097" width="85.5546875" customWidth="1"/>
    <col min="4098" max="4098" width="15.6640625" bestFit="1" customWidth="1"/>
    <col min="4099" max="4099" width="15.44140625" customWidth="1"/>
    <col min="4100" max="4100" width="15.6640625" bestFit="1" customWidth="1"/>
    <col min="4102" max="4102" width="13.88671875" bestFit="1" customWidth="1"/>
    <col min="4353" max="4353" width="85.5546875" customWidth="1"/>
    <col min="4354" max="4354" width="15.6640625" bestFit="1" customWidth="1"/>
    <col min="4355" max="4355" width="15.44140625" customWidth="1"/>
    <col min="4356" max="4356" width="15.6640625" bestFit="1" customWidth="1"/>
    <col min="4358" max="4358" width="13.88671875" bestFit="1" customWidth="1"/>
    <col min="4609" max="4609" width="85.5546875" customWidth="1"/>
    <col min="4610" max="4610" width="15.6640625" bestFit="1" customWidth="1"/>
    <col min="4611" max="4611" width="15.44140625" customWidth="1"/>
    <col min="4612" max="4612" width="15.6640625" bestFit="1" customWidth="1"/>
    <col min="4614" max="4614" width="13.88671875" bestFit="1" customWidth="1"/>
    <col min="4865" max="4865" width="85.5546875" customWidth="1"/>
    <col min="4866" max="4866" width="15.6640625" bestFit="1" customWidth="1"/>
    <col min="4867" max="4867" width="15.44140625" customWidth="1"/>
    <col min="4868" max="4868" width="15.6640625" bestFit="1" customWidth="1"/>
    <col min="4870" max="4870" width="13.88671875" bestFit="1" customWidth="1"/>
    <col min="5121" max="5121" width="85.5546875" customWidth="1"/>
    <col min="5122" max="5122" width="15.6640625" bestFit="1" customWidth="1"/>
    <col min="5123" max="5123" width="15.44140625" customWidth="1"/>
    <col min="5124" max="5124" width="15.6640625" bestFit="1" customWidth="1"/>
    <col min="5126" max="5126" width="13.88671875" bestFit="1" customWidth="1"/>
    <col min="5377" max="5377" width="85.5546875" customWidth="1"/>
    <col min="5378" max="5378" width="15.6640625" bestFit="1" customWidth="1"/>
    <col min="5379" max="5379" width="15.44140625" customWidth="1"/>
    <col min="5380" max="5380" width="15.6640625" bestFit="1" customWidth="1"/>
    <col min="5382" max="5382" width="13.88671875" bestFit="1" customWidth="1"/>
    <col min="5633" max="5633" width="85.5546875" customWidth="1"/>
    <col min="5634" max="5634" width="15.6640625" bestFit="1" customWidth="1"/>
    <col min="5635" max="5635" width="15.44140625" customWidth="1"/>
    <col min="5636" max="5636" width="15.6640625" bestFit="1" customWidth="1"/>
    <col min="5638" max="5638" width="13.88671875" bestFit="1" customWidth="1"/>
    <col min="5889" max="5889" width="85.5546875" customWidth="1"/>
    <col min="5890" max="5890" width="15.6640625" bestFit="1" customWidth="1"/>
    <col min="5891" max="5891" width="15.44140625" customWidth="1"/>
    <col min="5892" max="5892" width="15.6640625" bestFit="1" customWidth="1"/>
    <col min="5894" max="5894" width="13.88671875" bestFit="1" customWidth="1"/>
    <col min="6145" max="6145" width="85.5546875" customWidth="1"/>
    <col min="6146" max="6146" width="15.6640625" bestFit="1" customWidth="1"/>
    <col min="6147" max="6147" width="15.44140625" customWidth="1"/>
    <col min="6148" max="6148" width="15.6640625" bestFit="1" customWidth="1"/>
    <col min="6150" max="6150" width="13.88671875" bestFit="1" customWidth="1"/>
    <col min="6401" max="6401" width="85.5546875" customWidth="1"/>
    <col min="6402" max="6402" width="15.6640625" bestFit="1" customWidth="1"/>
    <col min="6403" max="6403" width="15.44140625" customWidth="1"/>
    <col min="6404" max="6404" width="15.6640625" bestFit="1" customWidth="1"/>
    <col min="6406" max="6406" width="13.88671875" bestFit="1" customWidth="1"/>
    <col min="6657" max="6657" width="85.5546875" customWidth="1"/>
    <col min="6658" max="6658" width="15.6640625" bestFit="1" customWidth="1"/>
    <col min="6659" max="6659" width="15.44140625" customWidth="1"/>
    <col min="6660" max="6660" width="15.6640625" bestFit="1" customWidth="1"/>
    <col min="6662" max="6662" width="13.88671875" bestFit="1" customWidth="1"/>
    <col min="6913" max="6913" width="85.5546875" customWidth="1"/>
    <col min="6914" max="6914" width="15.6640625" bestFit="1" customWidth="1"/>
    <col min="6915" max="6915" width="15.44140625" customWidth="1"/>
    <col min="6916" max="6916" width="15.6640625" bestFit="1" customWidth="1"/>
    <col min="6918" max="6918" width="13.88671875" bestFit="1" customWidth="1"/>
    <col min="7169" max="7169" width="85.5546875" customWidth="1"/>
    <col min="7170" max="7170" width="15.6640625" bestFit="1" customWidth="1"/>
    <col min="7171" max="7171" width="15.44140625" customWidth="1"/>
    <col min="7172" max="7172" width="15.6640625" bestFit="1" customWidth="1"/>
    <col min="7174" max="7174" width="13.88671875" bestFit="1" customWidth="1"/>
    <col min="7425" max="7425" width="85.5546875" customWidth="1"/>
    <col min="7426" max="7426" width="15.6640625" bestFit="1" customWidth="1"/>
    <col min="7427" max="7427" width="15.44140625" customWidth="1"/>
    <col min="7428" max="7428" width="15.6640625" bestFit="1" customWidth="1"/>
    <col min="7430" max="7430" width="13.88671875" bestFit="1" customWidth="1"/>
    <col min="7681" max="7681" width="85.5546875" customWidth="1"/>
    <col min="7682" max="7682" width="15.6640625" bestFit="1" customWidth="1"/>
    <col min="7683" max="7683" width="15.44140625" customWidth="1"/>
    <col min="7684" max="7684" width="15.6640625" bestFit="1" customWidth="1"/>
    <col min="7686" max="7686" width="13.88671875" bestFit="1" customWidth="1"/>
    <col min="7937" max="7937" width="85.5546875" customWidth="1"/>
    <col min="7938" max="7938" width="15.6640625" bestFit="1" customWidth="1"/>
    <col min="7939" max="7939" width="15.44140625" customWidth="1"/>
    <col min="7940" max="7940" width="15.6640625" bestFit="1" customWidth="1"/>
    <col min="7942" max="7942" width="13.88671875" bestFit="1" customWidth="1"/>
    <col min="8193" max="8193" width="85.5546875" customWidth="1"/>
    <col min="8194" max="8194" width="15.6640625" bestFit="1" customWidth="1"/>
    <col min="8195" max="8195" width="15.44140625" customWidth="1"/>
    <col min="8196" max="8196" width="15.6640625" bestFit="1" customWidth="1"/>
    <col min="8198" max="8198" width="13.88671875" bestFit="1" customWidth="1"/>
    <col min="8449" max="8449" width="85.5546875" customWidth="1"/>
    <col min="8450" max="8450" width="15.6640625" bestFit="1" customWidth="1"/>
    <col min="8451" max="8451" width="15.44140625" customWidth="1"/>
    <col min="8452" max="8452" width="15.6640625" bestFit="1" customWidth="1"/>
    <col min="8454" max="8454" width="13.88671875" bestFit="1" customWidth="1"/>
    <col min="8705" max="8705" width="85.5546875" customWidth="1"/>
    <col min="8706" max="8706" width="15.6640625" bestFit="1" customWidth="1"/>
    <col min="8707" max="8707" width="15.44140625" customWidth="1"/>
    <col min="8708" max="8708" width="15.6640625" bestFit="1" customWidth="1"/>
    <col min="8710" max="8710" width="13.88671875" bestFit="1" customWidth="1"/>
    <col min="8961" max="8961" width="85.5546875" customWidth="1"/>
    <col min="8962" max="8962" width="15.6640625" bestFit="1" customWidth="1"/>
    <col min="8963" max="8963" width="15.44140625" customWidth="1"/>
    <col min="8964" max="8964" width="15.6640625" bestFit="1" customWidth="1"/>
    <col min="8966" max="8966" width="13.88671875" bestFit="1" customWidth="1"/>
    <col min="9217" max="9217" width="85.5546875" customWidth="1"/>
    <col min="9218" max="9218" width="15.6640625" bestFit="1" customWidth="1"/>
    <col min="9219" max="9219" width="15.44140625" customWidth="1"/>
    <col min="9220" max="9220" width="15.6640625" bestFit="1" customWidth="1"/>
    <col min="9222" max="9222" width="13.88671875" bestFit="1" customWidth="1"/>
    <col min="9473" max="9473" width="85.5546875" customWidth="1"/>
    <col min="9474" max="9474" width="15.6640625" bestFit="1" customWidth="1"/>
    <col min="9475" max="9475" width="15.44140625" customWidth="1"/>
    <col min="9476" max="9476" width="15.6640625" bestFit="1" customWidth="1"/>
    <col min="9478" max="9478" width="13.88671875" bestFit="1" customWidth="1"/>
    <col min="9729" max="9729" width="85.5546875" customWidth="1"/>
    <col min="9730" max="9730" width="15.6640625" bestFit="1" customWidth="1"/>
    <col min="9731" max="9731" width="15.44140625" customWidth="1"/>
    <col min="9732" max="9732" width="15.6640625" bestFit="1" customWidth="1"/>
    <col min="9734" max="9734" width="13.88671875" bestFit="1" customWidth="1"/>
    <col min="9985" max="9985" width="85.5546875" customWidth="1"/>
    <col min="9986" max="9986" width="15.6640625" bestFit="1" customWidth="1"/>
    <col min="9987" max="9987" width="15.44140625" customWidth="1"/>
    <col min="9988" max="9988" width="15.6640625" bestFit="1" customWidth="1"/>
    <col min="9990" max="9990" width="13.88671875" bestFit="1" customWidth="1"/>
    <col min="10241" max="10241" width="85.5546875" customWidth="1"/>
    <col min="10242" max="10242" width="15.6640625" bestFit="1" customWidth="1"/>
    <col min="10243" max="10243" width="15.44140625" customWidth="1"/>
    <col min="10244" max="10244" width="15.6640625" bestFit="1" customWidth="1"/>
    <col min="10246" max="10246" width="13.88671875" bestFit="1" customWidth="1"/>
    <col min="10497" max="10497" width="85.5546875" customWidth="1"/>
    <col min="10498" max="10498" width="15.6640625" bestFit="1" customWidth="1"/>
    <col min="10499" max="10499" width="15.44140625" customWidth="1"/>
    <col min="10500" max="10500" width="15.6640625" bestFit="1" customWidth="1"/>
    <col min="10502" max="10502" width="13.88671875" bestFit="1" customWidth="1"/>
    <col min="10753" max="10753" width="85.5546875" customWidth="1"/>
    <col min="10754" max="10754" width="15.6640625" bestFit="1" customWidth="1"/>
    <col min="10755" max="10755" width="15.44140625" customWidth="1"/>
    <col min="10756" max="10756" width="15.6640625" bestFit="1" customWidth="1"/>
    <col min="10758" max="10758" width="13.88671875" bestFit="1" customWidth="1"/>
    <col min="11009" max="11009" width="85.5546875" customWidth="1"/>
    <col min="11010" max="11010" width="15.6640625" bestFit="1" customWidth="1"/>
    <col min="11011" max="11011" width="15.44140625" customWidth="1"/>
    <col min="11012" max="11012" width="15.6640625" bestFit="1" customWidth="1"/>
    <col min="11014" max="11014" width="13.88671875" bestFit="1" customWidth="1"/>
    <col min="11265" max="11265" width="85.5546875" customWidth="1"/>
    <col min="11266" max="11266" width="15.6640625" bestFit="1" customWidth="1"/>
    <col min="11267" max="11267" width="15.44140625" customWidth="1"/>
    <col min="11268" max="11268" width="15.6640625" bestFit="1" customWidth="1"/>
    <col min="11270" max="11270" width="13.88671875" bestFit="1" customWidth="1"/>
    <col min="11521" max="11521" width="85.5546875" customWidth="1"/>
    <col min="11522" max="11522" width="15.6640625" bestFit="1" customWidth="1"/>
    <col min="11523" max="11523" width="15.44140625" customWidth="1"/>
    <col min="11524" max="11524" width="15.6640625" bestFit="1" customWidth="1"/>
    <col min="11526" max="11526" width="13.88671875" bestFit="1" customWidth="1"/>
    <col min="11777" max="11777" width="85.5546875" customWidth="1"/>
    <col min="11778" max="11778" width="15.6640625" bestFit="1" customWidth="1"/>
    <col min="11779" max="11779" width="15.44140625" customWidth="1"/>
    <col min="11780" max="11780" width="15.6640625" bestFit="1" customWidth="1"/>
    <col min="11782" max="11782" width="13.88671875" bestFit="1" customWidth="1"/>
    <col min="12033" max="12033" width="85.5546875" customWidth="1"/>
    <col min="12034" max="12034" width="15.6640625" bestFit="1" customWidth="1"/>
    <col min="12035" max="12035" width="15.44140625" customWidth="1"/>
    <col min="12036" max="12036" width="15.6640625" bestFit="1" customWidth="1"/>
    <col min="12038" max="12038" width="13.88671875" bestFit="1" customWidth="1"/>
    <col min="12289" max="12289" width="85.5546875" customWidth="1"/>
    <col min="12290" max="12290" width="15.6640625" bestFit="1" customWidth="1"/>
    <col min="12291" max="12291" width="15.44140625" customWidth="1"/>
    <col min="12292" max="12292" width="15.6640625" bestFit="1" customWidth="1"/>
    <col min="12294" max="12294" width="13.88671875" bestFit="1" customWidth="1"/>
    <col min="12545" max="12545" width="85.5546875" customWidth="1"/>
    <col min="12546" max="12546" width="15.6640625" bestFit="1" customWidth="1"/>
    <col min="12547" max="12547" width="15.44140625" customWidth="1"/>
    <col min="12548" max="12548" width="15.6640625" bestFit="1" customWidth="1"/>
    <col min="12550" max="12550" width="13.88671875" bestFit="1" customWidth="1"/>
    <col min="12801" max="12801" width="85.5546875" customWidth="1"/>
    <col min="12802" max="12802" width="15.6640625" bestFit="1" customWidth="1"/>
    <col min="12803" max="12803" width="15.44140625" customWidth="1"/>
    <col min="12804" max="12804" width="15.6640625" bestFit="1" customWidth="1"/>
    <col min="12806" max="12806" width="13.88671875" bestFit="1" customWidth="1"/>
    <col min="13057" max="13057" width="85.5546875" customWidth="1"/>
    <col min="13058" max="13058" width="15.6640625" bestFit="1" customWidth="1"/>
    <col min="13059" max="13059" width="15.44140625" customWidth="1"/>
    <col min="13060" max="13060" width="15.6640625" bestFit="1" customWidth="1"/>
    <col min="13062" max="13062" width="13.88671875" bestFit="1" customWidth="1"/>
    <col min="13313" max="13313" width="85.5546875" customWidth="1"/>
    <col min="13314" max="13314" width="15.6640625" bestFit="1" customWidth="1"/>
    <col min="13315" max="13315" width="15.44140625" customWidth="1"/>
    <col min="13316" max="13316" width="15.6640625" bestFit="1" customWidth="1"/>
    <col min="13318" max="13318" width="13.88671875" bestFit="1" customWidth="1"/>
    <col min="13569" max="13569" width="85.5546875" customWidth="1"/>
    <col min="13570" max="13570" width="15.6640625" bestFit="1" customWidth="1"/>
    <col min="13571" max="13571" width="15.44140625" customWidth="1"/>
    <col min="13572" max="13572" width="15.6640625" bestFit="1" customWidth="1"/>
    <col min="13574" max="13574" width="13.88671875" bestFit="1" customWidth="1"/>
    <col min="13825" max="13825" width="85.5546875" customWidth="1"/>
    <col min="13826" max="13826" width="15.6640625" bestFit="1" customWidth="1"/>
    <col min="13827" max="13827" width="15.44140625" customWidth="1"/>
    <col min="13828" max="13828" width="15.6640625" bestFit="1" customWidth="1"/>
    <col min="13830" max="13830" width="13.88671875" bestFit="1" customWidth="1"/>
    <col min="14081" max="14081" width="85.5546875" customWidth="1"/>
    <col min="14082" max="14082" width="15.6640625" bestFit="1" customWidth="1"/>
    <col min="14083" max="14083" width="15.44140625" customWidth="1"/>
    <col min="14084" max="14084" width="15.6640625" bestFit="1" customWidth="1"/>
    <col min="14086" max="14086" width="13.88671875" bestFit="1" customWidth="1"/>
    <col min="14337" max="14337" width="85.5546875" customWidth="1"/>
    <col min="14338" max="14338" width="15.6640625" bestFit="1" customWidth="1"/>
    <col min="14339" max="14339" width="15.44140625" customWidth="1"/>
    <col min="14340" max="14340" width="15.6640625" bestFit="1" customWidth="1"/>
    <col min="14342" max="14342" width="13.88671875" bestFit="1" customWidth="1"/>
    <col min="14593" max="14593" width="85.5546875" customWidth="1"/>
    <col min="14594" max="14594" width="15.6640625" bestFit="1" customWidth="1"/>
    <col min="14595" max="14595" width="15.44140625" customWidth="1"/>
    <col min="14596" max="14596" width="15.6640625" bestFit="1" customWidth="1"/>
    <col min="14598" max="14598" width="13.88671875" bestFit="1" customWidth="1"/>
    <col min="14849" max="14849" width="85.5546875" customWidth="1"/>
    <col min="14850" max="14850" width="15.6640625" bestFit="1" customWidth="1"/>
    <col min="14851" max="14851" width="15.44140625" customWidth="1"/>
    <col min="14852" max="14852" width="15.6640625" bestFit="1" customWidth="1"/>
    <col min="14854" max="14854" width="13.88671875" bestFit="1" customWidth="1"/>
    <col min="15105" max="15105" width="85.5546875" customWidth="1"/>
    <col min="15106" max="15106" width="15.6640625" bestFit="1" customWidth="1"/>
    <col min="15107" max="15107" width="15.44140625" customWidth="1"/>
    <col min="15108" max="15108" width="15.6640625" bestFit="1" customWidth="1"/>
    <col min="15110" max="15110" width="13.88671875" bestFit="1" customWidth="1"/>
    <col min="15361" max="15361" width="85.5546875" customWidth="1"/>
    <col min="15362" max="15362" width="15.6640625" bestFit="1" customWidth="1"/>
    <col min="15363" max="15363" width="15.44140625" customWidth="1"/>
    <col min="15364" max="15364" width="15.6640625" bestFit="1" customWidth="1"/>
    <col min="15366" max="15366" width="13.88671875" bestFit="1" customWidth="1"/>
    <col min="15617" max="15617" width="85.5546875" customWidth="1"/>
    <col min="15618" max="15618" width="15.6640625" bestFit="1" customWidth="1"/>
    <col min="15619" max="15619" width="15.44140625" customWidth="1"/>
    <col min="15620" max="15620" width="15.6640625" bestFit="1" customWidth="1"/>
    <col min="15622" max="15622" width="13.88671875" bestFit="1" customWidth="1"/>
    <col min="15873" max="15873" width="85.5546875" customWidth="1"/>
    <col min="15874" max="15874" width="15.6640625" bestFit="1" customWidth="1"/>
    <col min="15875" max="15875" width="15.44140625" customWidth="1"/>
    <col min="15876" max="15876" width="15.6640625" bestFit="1" customWidth="1"/>
    <col min="15878" max="15878" width="13.88671875" bestFit="1" customWidth="1"/>
    <col min="16129" max="16129" width="85.5546875" customWidth="1"/>
    <col min="16130" max="16130" width="15.6640625" bestFit="1" customWidth="1"/>
    <col min="16131" max="16131" width="15.44140625" customWidth="1"/>
    <col min="16132" max="16132" width="15.6640625" bestFit="1" customWidth="1"/>
    <col min="16134" max="16134" width="13.88671875" bestFit="1" customWidth="1"/>
  </cols>
  <sheetData>
    <row r="1" spans="1:9" x14ac:dyDescent="0.3">
      <c r="B1" t="s">
        <v>27</v>
      </c>
    </row>
    <row r="2" spans="1:9" ht="18" x14ac:dyDescent="0.35">
      <c r="A2" s="1" t="s">
        <v>0</v>
      </c>
    </row>
    <row r="3" spans="1:9" ht="36" x14ac:dyDescent="0.35">
      <c r="A3" s="2" t="s">
        <v>1</v>
      </c>
    </row>
    <row r="4" spans="1:9" x14ac:dyDescent="0.3">
      <c r="A4" t="s">
        <v>2</v>
      </c>
      <c r="C4" s="3"/>
    </row>
    <row r="5" spans="1:9" ht="28.2" x14ac:dyDescent="0.3">
      <c r="A5" s="4"/>
      <c r="B5" s="5" t="s">
        <v>3</v>
      </c>
      <c r="C5" s="6" t="s">
        <v>4</v>
      </c>
      <c r="D5" s="6" t="s">
        <v>5</v>
      </c>
      <c r="E5" s="7"/>
      <c r="F5" s="7"/>
      <c r="G5" s="7"/>
      <c r="H5" s="7"/>
      <c r="I5" s="7"/>
    </row>
    <row r="6" spans="1:9" x14ac:dyDescent="0.3">
      <c r="A6" s="8" t="s">
        <v>6</v>
      </c>
      <c r="B6" s="9">
        <f>'[1]kiadások önk'!C26</f>
        <v>15995370</v>
      </c>
      <c r="C6" s="9">
        <f>'[1]kiadások önk'!D26</f>
        <v>18067662</v>
      </c>
      <c r="D6" s="9">
        <f>'[1]kiadások önk'!E26</f>
        <v>17118981</v>
      </c>
      <c r="E6" s="7"/>
      <c r="F6" s="7"/>
      <c r="G6" s="7"/>
      <c r="H6" s="7"/>
      <c r="I6" s="7"/>
    </row>
    <row r="7" spans="1:9" x14ac:dyDescent="0.3">
      <c r="A7" s="8" t="s">
        <v>7</v>
      </c>
      <c r="B7" s="9">
        <f>'[1]kiadások önk'!C27</f>
        <v>2734985</v>
      </c>
      <c r="C7" s="9">
        <f>'[1]kiadások önk'!D27</f>
        <v>2940600</v>
      </c>
      <c r="D7" s="9">
        <f>'[1]kiadások önk'!E27</f>
        <v>2497247</v>
      </c>
      <c r="E7" s="7"/>
      <c r="G7" s="7"/>
      <c r="H7" s="7"/>
      <c r="I7" s="7"/>
    </row>
    <row r="8" spans="1:9" x14ac:dyDescent="0.3">
      <c r="A8" s="8" t="s">
        <v>8</v>
      </c>
      <c r="B8" s="9">
        <f>'[1]kiadások önk'!C52</f>
        <v>72065630</v>
      </c>
      <c r="C8" s="9">
        <f>'[1]kiadások önk'!D52</f>
        <v>65892782</v>
      </c>
      <c r="D8" s="9">
        <f>'[1]kiadások önk'!E52</f>
        <v>38765812</v>
      </c>
      <c r="E8" s="7"/>
      <c r="F8" s="7"/>
      <c r="G8" s="7"/>
      <c r="H8" s="7"/>
      <c r="I8" s="7"/>
    </row>
    <row r="9" spans="1:9" x14ac:dyDescent="0.3">
      <c r="A9" s="8" t="s">
        <v>9</v>
      </c>
      <c r="B9" s="9">
        <f>'[1]kiadások önk'!C61</f>
        <v>5200000</v>
      </c>
      <c r="C9" s="9">
        <f>'[1]kiadások önk'!D61</f>
        <v>6155000</v>
      </c>
      <c r="D9" s="9">
        <f>'[1]kiadások önk'!E61</f>
        <v>6155000</v>
      </c>
      <c r="E9" s="7"/>
      <c r="F9" s="7"/>
      <c r="G9" s="7"/>
      <c r="H9" s="7"/>
      <c r="I9" s="7"/>
    </row>
    <row r="10" spans="1:9" x14ac:dyDescent="0.3">
      <c r="A10" s="8" t="s">
        <v>10</v>
      </c>
      <c r="B10" s="9">
        <f>'[1]kiadások önk'!C75</f>
        <v>31622085</v>
      </c>
      <c r="C10" s="9">
        <f>'[1]kiadások önk'!D75</f>
        <v>100965505</v>
      </c>
      <c r="D10" s="9">
        <f>'[1]kiadások önk'!E75</f>
        <v>9038026</v>
      </c>
      <c r="E10" s="7"/>
      <c r="F10" s="7"/>
      <c r="G10" s="7"/>
      <c r="H10" s="7"/>
      <c r="I10" s="7"/>
    </row>
    <row r="11" spans="1:9" x14ac:dyDescent="0.3">
      <c r="A11" s="8" t="s">
        <v>11</v>
      </c>
      <c r="B11" s="9">
        <f>'[1]kiadások önk'!C84</f>
        <v>16648500</v>
      </c>
      <c r="C11" s="9">
        <f>'[1]kiadások önk'!D84</f>
        <v>37283527</v>
      </c>
      <c r="D11" s="9">
        <f>'[1]kiadások önk'!E84</f>
        <v>34149292</v>
      </c>
      <c r="E11" s="7"/>
      <c r="F11" s="7"/>
      <c r="G11" s="7"/>
      <c r="H11" s="7"/>
      <c r="I11" s="7"/>
    </row>
    <row r="12" spans="1:9" x14ac:dyDescent="0.3">
      <c r="A12" s="8" t="s">
        <v>12</v>
      </c>
      <c r="B12" s="9">
        <f>'[1]kiadások önk'!C89</f>
        <v>46386918</v>
      </c>
      <c r="C12" s="9">
        <f>'[1]kiadások önk'!D89</f>
        <v>45271233</v>
      </c>
      <c r="D12" s="9">
        <f>'[1]kiadások önk'!E89</f>
        <v>37525772</v>
      </c>
      <c r="E12" s="7"/>
      <c r="F12" s="7"/>
      <c r="G12" s="7"/>
      <c r="H12" s="7"/>
      <c r="I12" s="7"/>
    </row>
    <row r="13" spans="1:9" x14ac:dyDescent="0.3">
      <c r="A13" s="8" t="s">
        <v>13</v>
      </c>
      <c r="B13" s="9">
        <f>'[1]kiadások önk'!C98</f>
        <v>10802301</v>
      </c>
      <c r="C13" s="9">
        <f>'[1]kiadások önk'!D98</f>
        <v>12827209</v>
      </c>
      <c r="D13" s="9">
        <f>'[1]kiadások önk'!E98</f>
        <v>10027154</v>
      </c>
      <c r="E13" s="7"/>
      <c r="F13" s="7"/>
      <c r="G13" s="7"/>
      <c r="H13" s="7"/>
      <c r="I13" s="7"/>
    </row>
    <row r="14" spans="1:9" x14ac:dyDescent="0.3">
      <c r="A14" s="10" t="s">
        <v>14</v>
      </c>
      <c r="B14" s="11">
        <f>SUM(B6:B13)</f>
        <v>201455789</v>
      </c>
      <c r="C14" s="11">
        <f>SUM(C6:C13)</f>
        <v>289403518</v>
      </c>
      <c r="D14" s="11">
        <f>SUM(D6:D13)</f>
        <v>155277284</v>
      </c>
      <c r="E14" s="7"/>
      <c r="F14" s="7"/>
      <c r="G14" s="7"/>
      <c r="H14" s="7"/>
      <c r="I14" s="7"/>
    </row>
    <row r="15" spans="1:9" x14ac:dyDescent="0.3">
      <c r="A15" s="10" t="s">
        <v>15</v>
      </c>
      <c r="B15" s="11">
        <f>'[1]kiadások önk'!C123</f>
        <v>46018121</v>
      </c>
      <c r="C15" s="11">
        <f>'[1]kiadások önk'!D123</f>
        <v>40000076</v>
      </c>
      <c r="D15" s="11">
        <f>'[1]kiadások önk'!E123</f>
        <v>40000076</v>
      </c>
      <c r="E15" s="7"/>
      <c r="F15" s="7"/>
      <c r="G15" s="7"/>
      <c r="H15" s="7"/>
      <c r="I15" s="7"/>
    </row>
    <row r="16" spans="1:9" x14ac:dyDescent="0.3">
      <c r="A16" s="12" t="s">
        <v>16</v>
      </c>
      <c r="B16" s="13">
        <f>SUM(B14+B15)</f>
        <v>247473910</v>
      </c>
      <c r="C16" s="13">
        <f>SUM(C14+C15)</f>
        <v>329403594</v>
      </c>
      <c r="D16" s="13">
        <f>SUM(D14+D15)</f>
        <v>195277360</v>
      </c>
      <c r="E16" s="7"/>
      <c r="F16" s="7"/>
      <c r="G16" s="7"/>
      <c r="H16" s="7"/>
      <c r="I16" s="7"/>
    </row>
    <row r="17" spans="1:9" x14ac:dyDescent="0.3">
      <c r="A17" s="8" t="s">
        <v>17</v>
      </c>
      <c r="B17" s="9">
        <f>'[1]bevételek önk'!C20</f>
        <v>90435892</v>
      </c>
      <c r="C17" s="9">
        <f>'[1]bevételek önk'!D20</f>
        <v>90481153</v>
      </c>
      <c r="D17" s="9">
        <f>'[1]bevételek önk'!E20</f>
        <v>87268975</v>
      </c>
      <c r="E17" s="7"/>
      <c r="F17" s="7"/>
      <c r="G17" s="7"/>
      <c r="H17" s="7"/>
      <c r="I17" s="7"/>
    </row>
    <row r="18" spans="1:9" x14ac:dyDescent="0.3">
      <c r="A18" s="8" t="s">
        <v>18</v>
      </c>
      <c r="B18" s="9">
        <f>'[1]bevételek önk'!C57</f>
        <v>28391707</v>
      </c>
      <c r="C18" s="9">
        <f>'[1]bevételek önk'!D57</f>
        <v>106307132</v>
      </c>
      <c r="D18" s="9">
        <f>'[1]bevételek önk'!E57</f>
        <v>91421741</v>
      </c>
      <c r="E18" s="7"/>
      <c r="F18" s="7"/>
      <c r="G18" s="7"/>
      <c r="H18" s="7"/>
      <c r="I18" s="7"/>
    </row>
    <row r="19" spans="1:9" x14ac:dyDescent="0.3">
      <c r="A19" s="8" t="s">
        <v>19</v>
      </c>
      <c r="B19" s="9">
        <f>'[1]bevételek önk'!C34</f>
        <v>26860000</v>
      </c>
      <c r="C19" s="9">
        <f>'[1]bevételek önk'!D34</f>
        <v>26860000</v>
      </c>
      <c r="D19" s="9">
        <f>'[1]bevételek önk'!E34</f>
        <v>37232776</v>
      </c>
      <c r="E19" s="7"/>
      <c r="F19" s="7"/>
      <c r="G19" s="7"/>
      <c r="H19" s="7"/>
      <c r="I19" s="7"/>
    </row>
    <row r="20" spans="1:9" x14ac:dyDescent="0.3">
      <c r="A20" s="8" t="s">
        <v>20</v>
      </c>
      <c r="B20" s="9">
        <f>'[1]bevételek önk'!C46</f>
        <v>13809348</v>
      </c>
      <c r="C20" s="9">
        <f>'[1]bevételek önk'!D46</f>
        <v>13809348</v>
      </c>
      <c r="D20" s="9">
        <f>'[1]bevételek önk'!E46</f>
        <v>14293014</v>
      </c>
      <c r="E20" s="7"/>
      <c r="F20" s="7"/>
      <c r="G20" s="7"/>
      <c r="H20" s="7"/>
      <c r="I20" s="7"/>
    </row>
    <row r="21" spans="1:9" x14ac:dyDescent="0.3">
      <c r="A21" s="8" t="s">
        <v>21</v>
      </c>
      <c r="B21" s="9">
        <f>'[1]bevételek önk'!C63</f>
        <v>3800000</v>
      </c>
      <c r="C21" s="9">
        <f>'[1]bevételek önk'!D63</f>
        <v>3800000</v>
      </c>
      <c r="D21" s="9">
        <f>'[1]bevételek önk'!E63</f>
        <v>6083622</v>
      </c>
      <c r="E21" s="7"/>
      <c r="F21" s="7"/>
      <c r="G21" s="7"/>
      <c r="H21" s="7"/>
      <c r="I21" s="7"/>
    </row>
    <row r="22" spans="1:9" x14ac:dyDescent="0.3">
      <c r="A22" s="8" t="s">
        <v>22</v>
      </c>
      <c r="B22" s="9">
        <f>'[1]bevételek önk'!C50</f>
        <v>0</v>
      </c>
      <c r="C22" s="9">
        <f>'[1]bevételek önk'!D50</f>
        <v>0</v>
      </c>
      <c r="D22" s="9">
        <f>'[1]bevételek önk'!E50</f>
        <v>0</v>
      </c>
      <c r="E22" s="7"/>
      <c r="F22" s="7"/>
      <c r="G22" s="7"/>
      <c r="H22" s="7"/>
      <c r="I22" s="7"/>
    </row>
    <row r="23" spans="1:9" x14ac:dyDescent="0.3">
      <c r="A23" s="8" t="s">
        <v>23</v>
      </c>
      <c r="B23" s="9">
        <f>'[1]bevételek önk'!C67</f>
        <v>0</v>
      </c>
      <c r="C23" s="9">
        <f>'[1]bevételek önk'!D67</f>
        <v>1000000</v>
      </c>
      <c r="D23" s="9">
        <f>'[1]bevételek önk'!E67</f>
        <v>1000000</v>
      </c>
      <c r="E23" s="7"/>
      <c r="F23" s="7"/>
      <c r="G23" s="7"/>
      <c r="H23" s="7"/>
      <c r="I23" s="7"/>
    </row>
    <row r="24" spans="1:9" x14ac:dyDescent="0.3">
      <c r="A24" s="10" t="s">
        <v>24</v>
      </c>
      <c r="B24" s="11">
        <f>SUM(B17:B23)</f>
        <v>163296947</v>
      </c>
      <c r="C24" s="11">
        <f>SUM(C17:C23)</f>
        <v>242257633</v>
      </c>
      <c r="D24" s="11">
        <f>SUM(D17:D23)</f>
        <v>237300128</v>
      </c>
      <c r="E24" s="7"/>
      <c r="F24" s="7"/>
      <c r="G24" s="7"/>
      <c r="H24" s="7"/>
      <c r="I24" s="7"/>
    </row>
    <row r="25" spans="1:9" x14ac:dyDescent="0.3">
      <c r="A25" s="10" t="s">
        <v>25</v>
      </c>
      <c r="B25" s="11">
        <f>'[1]bevételek önk'!C98</f>
        <v>84176963</v>
      </c>
      <c r="C25" s="11">
        <f>'[1]bevételek önk'!D98</f>
        <v>87145961</v>
      </c>
      <c r="D25" s="11">
        <f>'[1]bevételek önk'!E98</f>
        <v>87145961</v>
      </c>
      <c r="E25" s="7"/>
      <c r="F25" s="7"/>
      <c r="G25" s="7"/>
      <c r="H25" s="7"/>
      <c r="I25" s="7"/>
    </row>
    <row r="26" spans="1:9" x14ac:dyDescent="0.3">
      <c r="A26" s="12" t="s">
        <v>26</v>
      </c>
      <c r="B26" s="13">
        <f>SUM(B24+B25)</f>
        <v>247473910</v>
      </c>
      <c r="C26" s="13">
        <f>SUM(C24+C25)</f>
        <v>329403594</v>
      </c>
      <c r="D26" s="13">
        <f>SUM(D24+D25)</f>
        <v>324446089</v>
      </c>
      <c r="E26" s="7"/>
      <c r="F26" s="7"/>
      <c r="G26" s="7"/>
      <c r="H26" s="7"/>
      <c r="I26" s="7"/>
    </row>
    <row r="27" spans="1:9" x14ac:dyDescent="0.3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3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3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3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3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3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3">
      <c r="A33" s="7"/>
      <c r="B33" s="7"/>
      <c r="C33" s="7"/>
      <c r="D33" s="7"/>
      <c r="E33" s="7"/>
      <c r="F33" s="7"/>
      <c r="G33" s="7"/>
      <c r="H33" s="7"/>
      <c r="I3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2021-05-28T12:01:57Z</dcterms:created>
  <dcterms:modified xsi:type="dcterms:W3CDTF">2021-05-28T12:02:23Z</dcterms:modified>
</cp:coreProperties>
</file>