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0" i="1" l="1"/>
  <c r="C130" i="1"/>
  <c r="B130" i="1"/>
  <c r="C124" i="1"/>
  <c r="C131" i="1" s="1"/>
  <c r="D123" i="1"/>
  <c r="C123" i="1"/>
  <c r="B123" i="1"/>
  <c r="D115" i="1"/>
  <c r="C115" i="1"/>
  <c r="B115" i="1"/>
  <c r="D105" i="1"/>
  <c r="D124" i="1" s="1"/>
  <c r="D131" i="1" s="1"/>
  <c r="C105" i="1"/>
  <c r="B105" i="1"/>
  <c r="B124" i="1" s="1"/>
  <c r="D95" i="1"/>
  <c r="C95" i="1"/>
  <c r="B95" i="1"/>
  <c r="B131" i="1" s="1"/>
  <c r="D86" i="1"/>
  <c r="C86" i="1"/>
  <c r="B86" i="1"/>
  <c r="B82" i="1"/>
  <c r="D81" i="1"/>
  <c r="D82" i="1" s="1"/>
  <c r="C81" i="1"/>
  <c r="C82" i="1" s="1"/>
  <c r="B81" i="1"/>
  <c r="C78" i="1"/>
  <c r="D65" i="1"/>
  <c r="D78" i="1" s="1"/>
  <c r="B65" i="1"/>
  <c r="B78" i="1" s="1"/>
  <c r="D64" i="1"/>
  <c r="D79" i="1" s="1"/>
  <c r="C64" i="1"/>
  <c r="B64" i="1"/>
  <c r="D55" i="1"/>
  <c r="C55" i="1"/>
  <c r="C79" i="1" s="1"/>
  <c r="B55" i="1"/>
  <c r="B79" i="1" s="1"/>
  <c r="D46" i="1"/>
  <c r="C46" i="1"/>
  <c r="B46" i="1"/>
  <c r="D39" i="1"/>
  <c r="C39" i="1"/>
  <c r="B39" i="1"/>
  <c r="B40" i="1" s="1"/>
  <c r="D31" i="1"/>
  <c r="D40" i="1" s="1"/>
  <c r="C31" i="1"/>
  <c r="C40" i="1" s="1"/>
  <c r="B31" i="1"/>
  <c r="D24" i="1"/>
  <c r="C24" i="1"/>
  <c r="B24" i="1"/>
  <c r="D21" i="1"/>
  <c r="C21" i="1"/>
  <c r="B21" i="1"/>
  <c r="D17" i="1"/>
  <c r="C17" i="1"/>
  <c r="B17" i="1"/>
  <c r="D11" i="1"/>
  <c r="D25" i="1" s="1"/>
  <c r="C11" i="1"/>
  <c r="C25" i="1" s="1"/>
  <c r="B11" i="1"/>
  <c r="B25" i="1" s="1"/>
  <c r="B87" i="1" l="1"/>
  <c r="C87" i="1"/>
  <c r="D87" i="1"/>
</calcChain>
</file>

<file path=xl/sharedStrings.xml><?xml version="1.0" encoding="utf-8"?>
<sst xmlns="http://schemas.openxmlformats.org/spreadsheetml/2006/main" count="133" uniqueCount="133">
  <si>
    <t>Csabdi Község Önkormányzat 2020. évi zárszámadása</t>
  </si>
  <si>
    <t xml:space="preserve">A helyi önkormányzat mérlege </t>
  </si>
  <si>
    <t>Csabdi Napraforgó Óvoda</t>
  </si>
  <si>
    <t>Megnevezés</t>
  </si>
  <si>
    <t>Előző időszak (2018. év)</t>
  </si>
  <si>
    <t>Módosítások</t>
  </si>
  <si>
    <t>Tárgyi időszak (2019. év)</t>
  </si>
  <si>
    <t>ESZKÖZÖK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</si>
  <si>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</si>
  <si>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</si>
  <si>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</si>
  <si>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</si>
  <si>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</si>
  <si>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</si>
  <si>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</si>
  <si>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</si>
  <si>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</si>
  <si>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</si>
  <si>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</si>
  <si>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</si>
  <si>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</si>
  <si>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</si>
  <si>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</si>
  <si>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</si>
  <si>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</t>
  </si>
  <si>
    <t xml:space="preserve">A)        NEMZETI VAGYONBA TARTOZÓ BEFEKTETETT ESZKÖZÖK 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</si>
  <si>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</si>
  <si>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</si>
  <si>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</si>
  <si>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</si>
  <si>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</si>
  <si>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</t>
  </si>
  <si>
    <t>B/II/1        Nem tartós részesedések</t>
  </si>
  <si>
    <t xml:space="preserve">B/II/2        Forgatási célú hitelviszonyt megtestesítő értékpapírok 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</si>
  <si>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</si>
  <si>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</si>
  <si>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</si>
  <si>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</si>
  <si>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</si>
  <si>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 xml:space="preserve">B/II        Értékpapírok </t>
  </si>
  <si>
    <t>B)        NEMZETI VAGYONBA TARTOZÓ FORGÓESZKÖZÖK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</si>
  <si>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</si>
  <si>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</si>
  <si>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</si>
  <si>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</si>
  <si>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</si>
  <si>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</si>
  <si>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</si>
  <si>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</si>
  <si>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</si>
  <si>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</si>
  <si>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</si>
  <si>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</si>
  <si>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</si>
  <si>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</si>
  <si>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</si>
  <si>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</si>
  <si>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D/II/2        Költségvetési évet követően esedékes követelések felhalmozási célú támogatások bevételeire államháztartáson belülről 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</si>
  <si>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</si>
  <si>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</si>
  <si>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</si>
  <si>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 xml:space="preserve">D/II/6        Költségvetési évet követően esedékes követelések működési célú átvett pénzeszközre </t>
  </si>
  <si>
    <t xml:space="preserve">D/II/7        Költségvetési évet követően esedékes követelések felhalmozási célú átvett pénzeszközre </t>
  </si>
  <si>
    <t xml:space="preserve">D/II/8        Költségvetési évet követően esedékes követelések finanszírozási bevételekre </t>
  </si>
  <si>
    <t xml:space="preserve">D/II        Költségvetési évet követően esedékes követelések </t>
  </si>
  <si>
    <t xml:space="preserve">D/III/1        Adott előlegek 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</si>
  <si>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</si>
  <si>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</si>
  <si>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</si>
  <si>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szolgáltatásokra adott előlegek</t>
  </si>
  <si>
    <t>D/III/1e        - ebből: egyéb adott előlegek</t>
  </si>
  <si>
    <t>D/III/1e        - ebből: túlfizetések, téves visszajáró kifizetések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</si>
  <si>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</si>
  <si>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</si>
  <si>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</si>
  <si>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</si>
  <si>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</si>
  <si>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</si>
  <si>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</si>
  <si>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 xml:space="preserve">D)        KÖVETELÉSEK </t>
  </si>
  <si>
    <t>E/III/1 December havi illetmények, munkabérek elszámolása</t>
  </si>
  <si>
    <t>E/III Egyéb sajátos eszközoldali elszámolások</t>
  </si>
  <si>
    <t>E)        EGYÉB SAJÁTOS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</si>
  <si>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</si>
  <si>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</si>
  <si>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</si>
  <si>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F)        AKTÍV IDŐBELI ELHATÁROLÁSOK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</si>
  <si>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</si>
  <si>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</si>
  <si>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</si>
  <si>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</si>
  <si>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</si>
  <si>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</si>
  <si>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</si>
  <si>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</si>
  <si>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G)        SAJÁT TŐKE 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</si>
  <si>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</si>
  <si>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</si>
  <si>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</si>
  <si>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</si>
  <si>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 xml:space="preserve">H/I/5        Költségvetési évben esedékes kötelezettségek egyéb működési célú kiadásokra </t>
  </si>
  <si>
    <t>H/I/6        Költségvetési évben esedékes kötelezettségek beruházásokra</t>
  </si>
  <si>
    <t>H/I/7        Költségvetési évben esedékes kötelezettségek felújításokra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</si>
  <si>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</si>
  <si>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</si>
  <si>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        Költségvetési évben esedékes kötelezettségek 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</si>
  <si>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</si>
  <si>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</si>
  <si>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</si>
  <si>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</si>
  <si>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 xml:space="preserve">H/II/5        Költségvetési évet követően esedékes kötelezettségek egyéb működési célú kiadásokra </t>
  </si>
  <si>
    <t>H/II/6        Költségvetési évet követően esedékes kötelezettségek beruházásokra</t>
  </si>
  <si>
    <t>H/II/7        Költségvetési évet követően esedékes kötelezettségek felújításokra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</si>
  <si>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</si>
  <si>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</si>
  <si>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</si>
  <si>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</si>
  <si>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</si>
  <si>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</si>
  <si>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</si>
  <si>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</si>
  <si>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</si>
  <si>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</si>
  <si>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 xml:space="preserve">H/III        Kötelezettség jellegű sajátos elszámolások </t>
  </si>
  <si>
    <t xml:space="preserve">H)        KÖTELEZETTSÉGEK 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</si>
  <si>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</si>
  <si>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</si>
  <si>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</si>
  <si>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</si>
  <si>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</si>
  <si>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>K)        PASSZÍV IDŐBELI ELHATÁROLÁSOK</t>
  </si>
  <si>
    <t xml:space="preserve">FORRÁSOK ÖSSZESEN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</si>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</sst>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/>
    <xf numFmtId="0" fontId="4" fillId="0" borderId="1" xfId="0" applyFont="1" applyBorder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/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vertical="top" wrapText="1"/>
    </xf>
    <xf numFmtId="3" fontId="5" fillId="2" borderId="1" xfId="0" applyNumberFormat="1" applyFont="1" applyFill="1" applyBorder="1" applyAlignment="1">
      <alignment horizontal="righ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abSelected="1" workbookViewId="0">
      <selection activeCell="B1" sqref="B1"/>
    </sheetView>
  </sheetViews>
  <sheetFormatPr defaultRowHeight="14.4" x14ac:dyDescent="0.3"/>
  <cols>
    <col min="1" max="1" width="73.109375" customWidth="1"/>
    <col min="2" max="2" width="13.109375" customWidth="1"/>
    <col min="3" max="3" width="17.33203125" customWidth="1"/>
    <col min="4" max="4" width="14.33203125" customWidth="1"/>
    <col min="257" max="257" width="73.109375" customWidth="1"/>
    <col min="258" max="258" width="13.109375" customWidth="1"/>
    <col min="259" max="259" width="17.33203125" customWidth="1"/>
    <col min="260" max="260" width="14.33203125" customWidth="1"/>
    <col min="513" max="513" width="73.109375" customWidth="1"/>
    <col min="514" max="514" width="13.109375" customWidth="1"/>
    <col min="515" max="515" width="17.33203125" customWidth="1"/>
    <col min="516" max="516" width="14.33203125" customWidth="1"/>
    <col min="769" max="769" width="73.109375" customWidth="1"/>
    <col min="770" max="770" width="13.109375" customWidth="1"/>
    <col min="771" max="771" width="17.33203125" customWidth="1"/>
    <col min="772" max="772" width="14.33203125" customWidth="1"/>
    <col min="1025" max="1025" width="73.109375" customWidth="1"/>
    <col min="1026" max="1026" width="13.109375" customWidth="1"/>
    <col min="1027" max="1027" width="17.33203125" customWidth="1"/>
    <col min="1028" max="1028" width="14.33203125" customWidth="1"/>
    <col min="1281" max="1281" width="73.109375" customWidth="1"/>
    <col min="1282" max="1282" width="13.109375" customWidth="1"/>
    <col min="1283" max="1283" width="17.33203125" customWidth="1"/>
    <col min="1284" max="1284" width="14.33203125" customWidth="1"/>
    <col min="1537" max="1537" width="73.109375" customWidth="1"/>
    <col min="1538" max="1538" width="13.109375" customWidth="1"/>
    <col min="1539" max="1539" width="17.33203125" customWidth="1"/>
    <col min="1540" max="1540" width="14.33203125" customWidth="1"/>
    <col min="1793" max="1793" width="73.109375" customWidth="1"/>
    <col min="1794" max="1794" width="13.109375" customWidth="1"/>
    <col min="1795" max="1795" width="17.33203125" customWidth="1"/>
    <col min="1796" max="1796" width="14.33203125" customWidth="1"/>
    <col min="2049" max="2049" width="73.109375" customWidth="1"/>
    <col min="2050" max="2050" width="13.109375" customWidth="1"/>
    <col min="2051" max="2051" width="17.33203125" customWidth="1"/>
    <col min="2052" max="2052" width="14.33203125" customWidth="1"/>
    <col min="2305" max="2305" width="73.109375" customWidth="1"/>
    <col min="2306" max="2306" width="13.109375" customWidth="1"/>
    <col min="2307" max="2307" width="17.33203125" customWidth="1"/>
    <col min="2308" max="2308" width="14.33203125" customWidth="1"/>
    <col min="2561" max="2561" width="73.109375" customWidth="1"/>
    <col min="2562" max="2562" width="13.109375" customWidth="1"/>
    <col min="2563" max="2563" width="17.33203125" customWidth="1"/>
    <col min="2564" max="2564" width="14.33203125" customWidth="1"/>
    <col min="2817" max="2817" width="73.109375" customWidth="1"/>
    <col min="2818" max="2818" width="13.109375" customWidth="1"/>
    <col min="2819" max="2819" width="17.33203125" customWidth="1"/>
    <col min="2820" max="2820" width="14.33203125" customWidth="1"/>
    <col min="3073" max="3073" width="73.109375" customWidth="1"/>
    <col min="3074" max="3074" width="13.109375" customWidth="1"/>
    <col min="3075" max="3075" width="17.33203125" customWidth="1"/>
    <col min="3076" max="3076" width="14.33203125" customWidth="1"/>
    <col min="3329" max="3329" width="73.109375" customWidth="1"/>
    <col min="3330" max="3330" width="13.109375" customWidth="1"/>
    <col min="3331" max="3331" width="17.33203125" customWidth="1"/>
    <col min="3332" max="3332" width="14.33203125" customWidth="1"/>
    <col min="3585" max="3585" width="73.109375" customWidth="1"/>
    <col min="3586" max="3586" width="13.109375" customWidth="1"/>
    <col min="3587" max="3587" width="17.33203125" customWidth="1"/>
    <col min="3588" max="3588" width="14.33203125" customWidth="1"/>
    <col min="3841" max="3841" width="73.109375" customWidth="1"/>
    <col min="3842" max="3842" width="13.109375" customWidth="1"/>
    <col min="3843" max="3843" width="17.33203125" customWidth="1"/>
    <col min="3844" max="3844" width="14.33203125" customWidth="1"/>
    <col min="4097" max="4097" width="73.109375" customWidth="1"/>
    <col min="4098" max="4098" width="13.109375" customWidth="1"/>
    <col min="4099" max="4099" width="17.33203125" customWidth="1"/>
    <col min="4100" max="4100" width="14.33203125" customWidth="1"/>
    <col min="4353" max="4353" width="73.109375" customWidth="1"/>
    <col min="4354" max="4354" width="13.109375" customWidth="1"/>
    <col min="4355" max="4355" width="17.33203125" customWidth="1"/>
    <col min="4356" max="4356" width="14.33203125" customWidth="1"/>
    <col min="4609" max="4609" width="73.109375" customWidth="1"/>
    <col min="4610" max="4610" width="13.109375" customWidth="1"/>
    <col min="4611" max="4611" width="17.33203125" customWidth="1"/>
    <col min="4612" max="4612" width="14.33203125" customWidth="1"/>
    <col min="4865" max="4865" width="73.109375" customWidth="1"/>
    <col min="4866" max="4866" width="13.109375" customWidth="1"/>
    <col min="4867" max="4867" width="17.33203125" customWidth="1"/>
    <col min="4868" max="4868" width="14.33203125" customWidth="1"/>
    <col min="5121" max="5121" width="73.109375" customWidth="1"/>
    <col min="5122" max="5122" width="13.109375" customWidth="1"/>
    <col min="5123" max="5123" width="17.33203125" customWidth="1"/>
    <col min="5124" max="5124" width="14.33203125" customWidth="1"/>
    <col min="5377" max="5377" width="73.109375" customWidth="1"/>
    <col min="5378" max="5378" width="13.109375" customWidth="1"/>
    <col min="5379" max="5379" width="17.33203125" customWidth="1"/>
    <col min="5380" max="5380" width="14.33203125" customWidth="1"/>
    <col min="5633" max="5633" width="73.109375" customWidth="1"/>
    <col min="5634" max="5634" width="13.109375" customWidth="1"/>
    <col min="5635" max="5635" width="17.33203125" customWidth="1"/>
    <col min="5636" max="5636" width="14.33203125" customWidth="1"/>
    <col min="5889" max="5889" width="73.109375" customWidth="1"/>
    <col min="5890" max="5890" width="13.109375" customWidth="1"/>
    <col min="5891" max="5891" width="17.33203125" customWidth="1"/>
    <col min="5892" max="5892" width="14.33203125" customWidth="1"/>
    <col min="6145" max="6145" width="73.109375" customWidth="1"/>
    <col min="6146" max="6146" width="13.109375" customWidth="1"/>
    <col min="6147" max="6147" width="17.33203125" customWidth="1"/>
    <col min="6148" max="6148" width="14.33203125" customWidth="1"/>
    <col min="6401" max="6401" width="73.109375" customWidth="1"/>
    <col min="6402" max="6402" width="13.109375" customWidth="1"/>
    <col min="6403" max="6403" width="17.33203125" customWidth="1"/>
    <col min="6404" max="6404" width="14.33203125" customWidth="1"/>
    <col min="6657" max="6657" width="73.109375" customWidth="1"/>
    <col min="6658" max="6658" width="13.109375" customWidth="1"/>
    <col min="6659" max="6659" width="17.33203125" customWidth="1"/>
    <col min="6660" max="6660" width="14.33203125" customWidth="1"/>
    <col min="6913" max="6913" width="73.109375" customWidth="1"/>
    <col min="6914" max="6914" width="13.109375" customWidth="1"/>
    <col min="6915" max="6915" width="17.33203125" customWidth="1"/>
    <col min="6916" max="6916" width="14.33203125" customWidth="1"/>
    <col min="7169" max="7169" width="73.109375" customWidth="1"/>
    <col min="7170" max="7170" width="13.109375" customWidth="1"/>
    <col min="7171" max="7171" width="17.33203125" customWidth="1"/>
    <col min="7172" max="7172" width="14.33203125" customWidth="1"/>
    <col min="7425" max="7425" width="73.109375" customWidth="1"/>
    <col min="7426" max="7426" width="13.109375" customWidth="1"/>
    <col min="7427" max="7427" width="17.33203125" customWidth="1"/>
    <col min="7428" max="7428" width="14.33203125" customWidth="1"/>
    <col min="7681" max="7681" width="73.109375" customWidth="1"/>
    <col min="7682" max="7682" width="13.109375" customWidth="1"/>
    <col min="7683" max="7683" width="17.33203125" customWidth="1"/>
    <col min="7684" max="7684" width="14.33203125" customWidth="1"/>
    <col min="7937" max="7937" width="73.109375" customWidth="1"/>
    <col min="7938" max="7938" width="13.109375" customWidth="1"/>
    <col min="7939" max="7939" width="17.33203125" customWidth="1"/>
    <col min="7940" max="7940" width="14.33203125" customWidth="1"/>
    <col min="8193" max="8193" width="73.109375" customWidth="1"/>
    <col min="8194" max="8194" width="13.109375" customWidth="1"/>
    <col min="8195" max="8195" width="17.33203125" customWidth="1"/>
    <col min="8196" max="8196" width="14.33203125" customWidth="1"/>
    <col min="8449" max="8449" width="73.109375" customWidth="1"/>
    <col min="8450" max="8450" width="13.109375" customWidth="1"/>
    <col min="8451" max="8451" width="17.33203125" customWidth="1"/>
    <col min="8452" max="8452" width="14.33203125" customWidth="1"/>
    <col min="8705" max="8705" width="73.109375" customWidth="1"/>
    <col min="8706" max="8706" width="13.109375" customWidth="1"/>
    <col min="8707" max="8707" width="17.33203125" customWidth="1"/>
    <col min="8708" max="8708" width="14.33203125" customWidth="1"/>
    <col min="8961" max="8961" width="73.109375" customWidth="1"/>
    <col min="8962" max="8962" width="13.109375" customWidth="1"/>
    <col min="8963" max="8963" width="17.33203125" customWidth="1"/>
    <col min="8964" max="8964" width="14.33203125" customWidth="1"/>
    <col min="9217" max="9217" width="73.109375" customWidth="1"/>
    <col min="9218" max="9218" width="13.109375" customWidth="1"/>
    <col min="9219" max="9219" width="17.33203125" customWidth="1"/>
    <col min="9220" max="9220" width="14.33203125" customWidth="1"/>
    <col min="9473" max="9473" width="73.109375" customWidth="1"/>
    <col min="9474" max="9474" width="13.109375" customWidth="1"/>
    <col min="9475" max="9475" width="17.33203125" customWidth="1"/>
    <col min="9476" max="9476" width="14.33203125" customWidth="1"/>
    <col min="9729" max="9729" width="73.109375" customWidth="1"/>
    <col min="9730" max="9730" width="13.109375" customWidth="1"/>
    <col min="9731" max="9731" width="17.33203125" customWidth="1"/>
    <col min="9732" max="9732" width="14.33203125" customWidth="1"/>
    <col min="9985" max="9985" width="73.109375" customWidth="1"/>
    <col min="9986" max="9986" width="13.109375" customWidth="1"/>
    <col min="9987" max="9987" width="17.33203125" customWidth="1"/>
    <col min="9988" max="9988" width="14.33203125" customWidth="1"/>
    <col min="10241" max="10241" width="73.109375" customWidth="1"/>
    <col min="10242" max="10242" width="13.109375" customWidth="1"/>
    <col min="10243" max="10243" width="17.33203125" customWidth="1"/>
    <col min="10244" max="10244" width="14.33203125" customWidth="1"/>
    <col min="10497" max="10497" width="73.109375" customWidth="1"/>
    <col min="10498" max="10498" width="13.109375" customWidth="1"/>
    <col min="10499" max="10499" width="17.33203125" customWidth="1"/>
    <col min="10500" max="10500" width="14.33203125" customWidth="1"/>
    <col min="10753" max="10753" width="73.109375" customWidth="1"/>
    <col min="10754" max="10754" width="13.109375" customWidth="1"/>
    <col min="10755" max="10755" width="17.33203125" customWidth="1"/>
    <col min="10756" max="10756" width="14.33203125" customWidth="1"/>
    <col min="11009" max="11009" width="73.109375" customWidth="1"/>
    <col min="11010" max="11010" width="13.109375" customWidth="1"/>
    <col min="11011" max="11011" width="17.33203125" customWidth="1"/>
    <col min="11012" max="11012" width="14.33203125" customWidth="1"/>
    <col min="11265" max="11265" width="73.109375" customWidth="1"/>
    <col min="11266" max="11266" width="13.109375" customWidth="1"/>
    <col min="11267" max="11267" width="17.33203125" customWidth="1"/>
    <col min="11268" max="11268" width="14.33203125" customWidth="1"/>
    <col min="11521" max="11521" width="73.109375" customWidth="1"/>
    <col min="11522" max="11522" width="13.109375" customWidth="1"/>
    <col min="11523" max="11523" width="17.33203125" customWidth="1"/>
    <col min="11524" max="11524" width="14.33203125" customWidth="1"/>
    <col min="11777" max="11777" width="73.109375" customWidth="1"/>
    <col min="11778" max="11778" width="13.109375" customWidth="1"/>
    <col min="11779" max="11779" width="17.33203125" customWidth="1"/>
    <col min="11780" max="11780" width="14.33203125" customWidth="1"/>
    <col min="12033" max="12033" width="73.109375" customWidth="1"/>
    <col min="12034" max="12034" width="13.109375" customWidth="1"/>
    <col min="12035" max="12035" width="17.33203125" customWidth="1"/>
    <col min="12036" max="12036" width="14.33203125" customWidth="1"/>
    <col min="12289" max="12289" width="73.109375" customWidth="1"/>
    <col min="12290" max="12290" width="13.109375" customWidth="1"/>
    <col min="12291" max="12291" width="17.33203125" customWidth="1"/>
    <col min="12292" max="12292" width="14.33203125" customWidth="1"/>
    <col min="12545" max="12545" width="73.109375" customWidth="1"/>
    <col min="12546" max="12546" width="13.109375" customWidth="1"/>
    <col min="12547" max="12547" width="17.33203125" customWidth="1"/>
    <col min="12548" max="12548" width="14.33203125" customWidth="1"/>
    <col min="12801" max="12801" width="73.109375" customWidth="1"/>
    <col min="12802" max="12802" width="13.109375" customWidth="1"/>
    <col min="12803" max="12803" width="17.33203125" customWidth="1"/>
    <col min="12804" max="12804" width="14.33203125" customWidth="1"/>
    <col min="13057" max="13057" width="73.109375" customWidth="1"/>
    <col min="13058" max="13058" width="13.109375" customWidth="1"/>
    <col min="13059" max="13059" width="17.33203125" customWidth="1"/>
    <col min="13060" max="13060" width="14.33203125" customWidth="1"/>
    <col min="13313" max="13313" width="73.109375" customWidth="1"/>
    <col min="13314" max="13314" width="13.109375" customWidth="1"/>
    <col min="13315" max="13315" width="17.33203125" customWidth="1"/>
    <col min="13316" max="13316" width="14.33203125" customWidth="1"/>
    <col min="13569" max="13569" width="73.109375" customWidth="1"/>
    <col min="13570" max="13570" width="13.109375" customWidth="1"/>
    <col min="13571" max="13571" width="17.33203125" customWidth="1"/>
    <col min="13572" max="13572" width="14.33203125" customWidth="1"/>
    <col min="13825" max="13825" width="73.109375" customWidth="1"/>
    <col min="13826" max="13826" width="13.109375" customWidth="1"/>
    <col min="13827" max="13827" width="17.33203125" customWidth="1"/>
    <col min="13828" max="13828" width="14.33203125" customWidth="1"/>
    <col min="14081" max="14081" width="73.109375" customWidth="1"/>
    <col min="14082" max="14082" width="13.109375" customWidth="1"/>
    <col min="14083" max="14083" width="17.33203125" customWidth="1"/>
    <col min="14084" max="14084" width="14.33203125" customWidth="1"/>
    <col min="14337" max="14337" width="73.109375" customWidth="1"/>
    <col min="14338" max="14338" width="13.109375" customWidth="1"/>
    <col min="14339" max="14339" width="17.33203125" customWidth="1"/>
    <col min="14340" max="14340" width="14.33203125" customWidth="1"/>
    <col min="14593" max="14593" width="73.109375" customWidth="1"/>
    <col min="14594" max="14594" width="13.109375" customWidth="1"/>
    <col min="14595" max="14595" width="17.33203125" customWidth="1"/>
    <col min="14596" max="14596" width="14.33203125" customWidth="1"/>
    <col min="14849" max="14849" width="73.109375" customWidth="1"/>
    <col min="14850" max="14850" width="13.109375" customWidth="1"/>
    <col min="14851" max="14851" width="17.33203125" customWidth="1"/>
    <col min="14852" max="14852" width="14.33203125" customWidth="1"/>
    <col min="15105" max="15105" width="73.109375" customWidth="1"/>
    <col min="15106" max="15106" width="13.109375" customWidth="1"/>
    <col min="15107" max="15107" width="17.33203125" customWidth="1"/>
    <col min="15108" max="15108" width="14.33203125" customWidth="1"/>
    <col min="15361" max="15361" width="73.109375" customWidth="1"/>
    <col min="15362" max="15362" width="13.109375" customWidth="1"/>
    <col min="15363" max="15363" width="17.33203125" customWidth="1"/>
    <col min="15364" max="15364" width="14.33203125" customWidth="1"/>
    <col min="15617" max="15617" width="73.109375" customWidth="1"/>
    <col min="15618" max="15618" width="13.109375" customWidth="1"/>
    <col min="15619" max="15619" width="17.33203125" customWidth="1"/>
    <col min="15620" max="15620" width="14.33203125" customWidth="1"/>
    <col min="15873" max="15873" width="73.109375" customWidth="1"/>
    <col min="15874" max="15874" width="13.109375" customWidth="1"/>
    <col min="15875" max="15875" width="17.33203125" customWidth="1"/>
    <col min="15876" max="15876" width="14.33203125" customWidth="1"/>
    <col min="16129" max="16129" width="73.109375" customWidth="1"/>
    <col min="16130" max="16130" width="13.109375" customWidth="1"/>
    <col min="16131" max="16131" width="17.33203125" customWidth="1"/>
    <col min="16132" max="16132" width="14.33203125" customWidth="1"/>
  </cols>
  <sheetData>
    <row r="1" spans="1:6" x14ac:dyDescent="0.3">
      <c r="B1" t="s">
        <v>132</v>
      </c>
    </row>
    <row r="2" spans="1:6" ht="27" customHeight="1" x14ac:dyDescent="0.35">
      <c r="A2" s="1" t="s">
        <v>0</v>
      </c>
      <c r="B2" s="2"/>
      <c r="C2" s="2"/>
      <c r="D2" s="2"/>
      <c r="E2" s="3"/>
      <c r="F2" s="4"/>
    </row>
    <row r="3" spans="1:6" ht="25.5" customHeight="1" x14ac:dyDescent="0.35">
      <c r="A3" s="5" t="s">
        <v>1</v>
      </c>
      <c r="B3" s="2"/>
      <c r="C3" s="2"/>
      <c r="D3" s="2"/>
      <c r="E3" s="6"/>
      <c r="F3" s="4"/>
    </row>
    <row r="5" spans="1:6" x14ac:dyDescent="0.3">
      <c r="A5" s="7" t="s">
        <v>2</v>
      </c>
      <c r="B5" s="7"/>
      <c r="C5" s="7"/>
      <c r="D5" s="7"/>
      <c r="E5" s="7"/>
      <c r="F5" s="7"/>
    </row>
    <row r="6" spans="1:6" ht="39.6" x14ac:dyDescent="0.3">
      <c r="A6" s="8" t="s">
        <v>3</v>
      </c>
      <c r="B6" s="9" t="s">
        <v>4</v>
      </c>
      <c r="C6" s="9" t="s">
        <v>5</v>
      </c>
      <c r="D6" s="9" t="s">
        <v>6</v>
      </c>
      <c r="E6" s="7"/>
      <c r="F6" s="7"/>
    </row>
    <row r="7" spans="1:6" x14ac:dyDescent="0.3">
      <c r="A7" s="10" t="s">
        <v>7</v>
      </c>
      <c r="B7" s="11"/>
      <c r="C7" s="11"/>
      <c r="D7" s="11"/>
      <c r="E7" s="7"/>
      <c r="F7" s="7"/>
    </row>
    <row r="8" spans="1:6" x14ac:dyDescent="0.3">
      <c r="A8" s="12" t="s">
        <v>8</v>
      </c>
      <c r="B8" s="13">
        <v>0</v>
      </c>
      <c r="C8" s="13">
        <v>0</v>
      </c>
      <c r="D8" s="13">
        <v>0</v>
      </c>
      <c r="E8" s="7"/>
      <c r="F8" s="7"/>
    </row>
    <row r="9" spans="1:6" x14ac:dyDescent="0.3">
      <c r="A9" s="12" t="s">
        <v>9</v>
      </c>
      <c r="B9" s="13">
        <v>0</v>
      </c>
      <c r="C9" s="13">
        <v>0</v>
      </c>
      <c r="D9" s="13">
        <v>0</v>
      </c>
      <c r="E9" s="7"/>
      <c r="F9" s="7"/>
    </row>
    <row r="10" spans="1:6" x14ac:dyDescent="0.3">
      <c r="A10" s="12" t="s">
        <v>10</v>
      </c>
      <c r="B10" s="13">
        <v>0</v>
      </c>
      <c r="C10" s="13">
        <v>0</v>
      </c>
      <c r="D10" s="13">
        <v>0</v>
      </c>
      <c r="E10" s="7"/>
      <c r="F10" s="7"/>
    </row>
    <row r="11" spans="1:6" x14ac:dyDescent="0.3">
      <c r="A11" s="10" t="s">
        <v>11</v>
      </c>
      <c r="B11" s="14">
        <f>SUM(B8:B10)</f>
        <v>0</v>
      </c>
      <c r="C11" s="14">
        <f>SUM(C8:C10)</f>
        <v>0</v>
      </c>
      <c r="D11" s="14">
        <f>SUM(D8:D10)</f>
        <v>0</v>
      </c>
      <c r="E11" s="7"/>
      <c r="F11" s="7"/>
    </row>
    <row r="12" spans="1:6" x14ac:dyDescent="0.3">
      <c r="A12" s="12" t="s">
        <v>12</v>
      </c>
      <c r="B12" s="13">
        <v>0</v>
      </c>
      <c r="C12" s="13">
        <v>0</v>
      </c>
      <c r="D12" s="13">
        <v>0</v>
      </c>
      <c r="E12" s="7"/>
      <c r="F12" s="7"/>
    </row>
    <row r="13" spans="1:6" x14ac:dyDescent="0.3">
      <c r="A13" s="12" t="s">
        <v>13</v>
      </c>
      <c r="B13" s="13">
        <v>0</v>
      </c>
      <c r="C13" s="13">
        <v>0</v>
      </c>
      <c r="D13" s="13">
        <v>0</v>
      </c>
      <c r="E13" s="7"/>
      <c r="F13" s="7"/>
    </row>
    <row r="14" spans="1:6" x14ac:dyDescent="0.3">
      <c r="A14" s="12" t="s">
        <v>14</v>
      </c>
      <c r="B14" s="13">
        <v>0</v>
      </c>
      <c r="C14" s="13">
        <v>0</v>
      </c>
      <c r="D14" s="13">
        <v>0</v>
      </c>
      <c r="E14" s="7"/>
      <c r="F14" s="7"/>
    </row>
    <row r="15" spans="1:6" x14ac:dyDescent="0.3">
      <c r="A15" s="12" t="s">
        <v>15</v>
      </c>
      <c r="B15" s="13">
        <v>0</v>
      </c>
      <c r="C15" s="13">
        <v>0</v>
      </c>
      <c r="D15" s="13">
        <v>0</v>
      </c>
      <c r="E15" s="7"/>
      <c r="F15" s="7"/>
    </row>
    <row r="16" spans="1:6" x14ac:dyDescent="0.3">
      <c r="A16" s="12" t="s">
        <v>16</v>
      </c>
      <c r="B16" s="13">
        <v>0</v>
      </c>
      <c r="C16" s="13">
        <v>0</v>
      </c>
      <c r="D16" s="13">
        <v>0</v>
      </c>
      <c r="E16" s="7"/>
      <c r="F16" s="7"/>
    </row>
    <row r="17" spans="1:6" x14ac:dyDescent="0.3">
      <c r="A17" s="10" t="s">
        <v>17</v>
      </c>
      <c r="B17" s="14">
        <f>SUM(B12:B16)</f>
        <v>0</v>
      </c>
      <c r="C17" s="14">
        <f>SUM(C12:C16)</f>
        <v>0</v>
      </c>
      <c r="D17" s="14">
        <f>SUM(D12:D16)</f>
        <v>0</v>
      </c>
      <c r="E17" s="7"/>
      <c r="F17" s="7"/>
    </row>
    <row r="18" spans="1:6" x14ac:dyDescent="0.3">
      <c r="A18" s="12" t="s">
        <v>18</v>
      </c>
      <c r="B18" s="13">
        <v>0</v>
      </c>
      <c r="C18" s="13">
        <v>0</v>
      </c>
      <c r="D18" s="13">
        <v>0</v>
      </c>
      <c r="E18" s="7"/>
      <c r="F18" s="7"/>
    </row>
    <row r="19" spans="1:6" x14ac:dyDescent="0.3">
      <c r="A19" s="12" t="s">
        <v>19</v>
      </c>
      <c r="B19" s="13">
        <v>0</v>
      </c>
      <c r="C19" s="13">
        <v>0</v>
      </c>
      <c r="D19" s="13">
        <v>0</v>
      </c>
      <c r="E19" s="7"/>
      <c r="F19" s="7"/>
    </row>
    <row r="20" spans="1:6" x14ac:dyDescent="0.3">
      <c r="A20" s="12" t="s">
        <v>20</v>
      </c>
      <c r="B20" s="13">
        <v>0</v>
      </c>
      <c r="C20" s="13">
        <v>0</v>
      </c>
      <c r="D20" s="13">
        <v>0</v>
      </c>
      <c r="E20" s="7"/>
      <c r="F20" s="7"/>
    </row>
    <row r="21" spans="1:6" x14ac:dyDescent="0.3">
      <c r="A21" s="10" t="s">
        <v>21</v>
      </c>
      <c r="B21" s="14">
        <f>SUM(B18:B20)</f>
        <v>0</v>
      </c>
      <c r="C21" s="14">
        <f>SUM(C18:C20)</f>
        <v>0</v>
      </c>
      <c r="D21" s="14">
        <f>SUM(D18:D20)</f>
        <v>0</v>
      </c>
      <c r="E21" s="7"/>
      <c r="F21" s="7"/>
    </row>
    <row r="22" spans="1:6" x14ac:dyDescent="0.3">
      <c r="A22" s="12" t="s">
        <v>22</v>
      </c>
      <c r="B22" s="13">
        <v>0</v>
      </c>
      <c r="C22" s="13">
        <v>0</v>
      </c>
      <c r="D22" s="13">
        <v>0</v>
      </c>
      <c r="E22" s="7"/>
      <c r="F22" s="7"/>
    </row>
    <row r="23" spans="1:6" ht="26.4" x14ac:dyDescent="0.3">
      <c r="A23" s="12" t="s">
        <v>23</v>
      </c>
      <c r="B23" s="13">
        <v>0</v>
      </c>
      <c r="C23" s="13">
        <v>0</v>
      </c>
      <c r="D23" s="13">
        <v>0</v>
      </c>
      <c r="E23" s="7"/>
      <c r="F23" s="7"/>
    </row>
    <row r="24" spans="1:6" x14ac:dyDescent="0.3">
      <c r="A24" s="10" t="s">
        <v>24</v>
      </c>
      <c r="B24" s="14">
        <f>SUM(B22:B23)</f>
        <v>0</v>
      </c>
      <c r="C24" s="14">
        <f>SUM(C22:C23)</f>
        <v>0</v>
      </c>
      <c r="D24" s="14">
        <f>SUM(D22:D23)</f>
        <v>0</v>
      </c>
      <c r="E24" s="7"/>
      <c r="F24" s="7"/>
    </row>
    <row r="25" spans="1:6" x14ac:dyDescent="0.3">
      <c r="A25" s="10" t="s">
        <v>25</v>
      </c>
      <c r="B25" s="14">
        <f>+B11+B17+B21+B24</f>
        <v>0</v>
      </c>
      <c r="C25" s="14">
        <f>+C11+C17+C21+C24</f>
        <v>0</v>
      </c>
      <c r="D25" s="14">
        <f>+D11+D17+D21+D24</f>
        <v>0</v>
      </c>
      <c r="E25" s="7"/>
      <c r="F25" s="7"/>
    </row>
    <row r="26" spans="1:6" x14ac:dyDescent="0.3">
      <c r="A26" s="12" t="s">
        <v>26</v>
      </c>
      <c r="B26" s="13">
        <v>0</v>
      </c>
      <c r="C26" s="13">
        <v>0</v>
      </c>
      <c r="D26" s="13">
        <v>0</v>
      </c>
      <c r="E26" s="7"/>
      <c r="F26" s="7"/>
    </row>
    <row r="27" spans="1:6" x14ac:dyDescent="0.3">
      <c r="A27" s="12" t="s">
        <v>27</v>
      </c>
      <c r="B27" s="13">
        <v>0</v>
      </c>
      <c r="C27" s="13">
        <v>0</v>
      </c>
      <c r="D27" s="13">
        <v>0</v>
      </c>
      <c r="E27" s="7"/>
      <c r="F27" s="7"/>
    </row>
    <row r="28" spans="1:6" x14ac:dyDescent="0.3">
      <c r="A28" s="12" t="s">
        <v>28</v>
      </c>
      <c r="B28" s="13">
        <v>0</v>
      </c>
      <c r="C28" s="13">
        <v>0</v>
      </c>
      <c r="D28" s="13">
        <v>0</v>
      </c>
      <c r="E28" s="7"/>
      <c r="F28" s="7"/>
    </row>
    <row r="29" spans="1:6" x14ac:dyDescent="0.3">
      <c r="A29" s="12" t="s">
        <v>29</v>
      </c>
      <c r="B29" s="13">
        <v>0</v>
      </c>
      <c r="C29" s="13">
        <v>0</v>
      </c>
      <c r="D29" s="13">
        <v>0</v>
      </c>
      <c r="E29" s="7"/>
      <c r="F29" s="7"/>
    </row>
    <row r="30" spans="1:6" x14ac:dyDescent="0.3">
      <c r="A30" s="12" t="s">
        <v>30</v>
      </c>
      <c r="B30" s="13">
        <v>0</v>
      </c>
      <c r="C30" s="13">
        <v>0</v>
      </c>
      <c r="D30" s="13">
        <v>0</v>
      </c>
      <c r="E30" s="7"/>
      <c r="F30" s="7"/>
    </row>
    <row r="31" spans="1:6" x14ac:dyDescent="0.3">
      <c r="A31" s="10" t="s">
        <v>31</v>
      </c>
      <c r="B31" s="14">
        <f>SUM(B26:B30)</f>
        <v>0</v>
      </c>
      <c r="C31" s="14">
        <f>SUM(C26:C30)</f>
        <v>0</v>
      </c>
      <c r="D31" s="14">
        <f>SUM(D26:D30)</f>
        <v>0</v>
      </c>
      <c r="E31" s="7"/>
      <c r="F31" s="7"/>
    </row>
    <row r="32" spans="1:6" x14ac:dyDescent="0.3">
      <c r="A32" s="12" t="s">
        <v>32</v>
      </c>
      <c r="B32" s="13">
        <v>0</v>
      </c>
      <c r="C32" s="13">
        <v>0</v>
      </c>
      <c r="D32" s="13">
        <v>0</v>
      </c>
      <c r="E32" s="7"/>
      <c r="F32" s="7"/>
    </row>
    <row r="33" spans="1:6" x14ac:dyDescent="0.3">
      <c r="A33" s="12" t="s">
        <v>33</v>
      </c>
      <c r="B33" s="13">
        <v>0</v>
      </c>
      <c r="C33" s="13">
        <v>0</v>
      </c>
      <c r="D33" s="13">
        <v>0</v>
      </c>
      <c r="E33" s="7"/>
      <c r="F33" s="7"/>
    </row>
    <row r="34" spans="1:6" x14ac:dyDescent="0.3">
      <c r="A34" s="12" t="s">
        <v>34</v>
      </c>
      <c r="B34" s="13">
        <v>0</v>
      </c>
      <c r="C34" s="13">
        <v>0</v>
      </c>
      <c r="D34" s="13">
        <v>0</v>
      </c>
      <c r="E34" s="7"/>
      <c r="F34" s="7"/>
    </row>
    <row r="35" spans="1:6" x14ac:dyDescent="0.3">
      <c r="A35" s="12" t="s">
        <v>35</v>
      </c>
      <c r="B35" s="13">
        <v>0</v>
      </c>
      <c r="C35" s="13">
        <v>0</v>
      </c>
      <c r="D35" s="13">
        <v>0</v>
      </c>
      <c r="E35" s="7"/>
      <c r="F35" s="7"/>
    </row>
    <row r="36" spans="1:6" x14ac:dyDescent="0.3">
      <c r="A36" s="12" t="s">
        <v>36</v>
      </c>
      <c r="B36" s="13">
        <v>0</v>
      </c>
      <c r="C36" s="13">
        <v>0</v>
      </c>
      <c r="D36" s="13">
        <v>0</v>
      </c>
      <c r="E36" s="7"/>
      <c r="F36" s="7"/>
    </row>
    <row r="37" spans="1:6" x14ac:dyDescent="0.3">
      <c r="A37" s="12" t="s">
        <v>37</v>
      </c>
      <c r="B37" s="13">
        <v>0</v>
      </c>
      <c r="C37" s="13">
        <v>0</v>
      </c>
      <c r="D37" s="13">
        <v>0</v>
      </c>
      <c r="E37" s="7"/>
      <c r="F37" s="7"/>
    </row>
    <row r="38" spans="1:6" x14ac:dyDescent="0.3">
      <c r="A38" s="12" t="s">
        <v>38</v>
      </c>
      <c r="B38" s="13">
        <v>0</v>
      </c>
      <c r="C38" s="13">
        <v>0</v>
      </c>
      <c r="D38" s="13">
        <v>0</v>
      </c>
      <c r="E38" s="7"/>
      <c r="F38" s="7"/>
    </row>
    <row r="39" spans="1:6" x14ac:dyDescent="0.3">
      <c r="A39" s="10" t="s">
        <v>39</v>
      </c>
      <c r="B39" s="14">
        <f>SUM(B32:B38)</f>
        <v>0</v>
      </c>
      <c r="C39" s="14">
        <f>SUM(C32:C38)</f>
        <v>0</v>
      </c>
      <c r="D39" s="14">
        <f>SUM(D32:D38)</f>
        <v>0</v>
      </c>
      <c r="E39" s="7"/>
      <c r="F39" s="7"/>
    </row>
    <row r="40" spans="1:6" x14ac:dyDescent="0.3">
      <c r="A40" s="10" t="s">
        <v>40</v>
      </c>
      <c r="B40" s="14">
        <f>+B31+B39</f>
        <v>0</v>
      </c>
      <c r="C40" s="14">
        <f>+C31+C39</f>
        <v>0</v>
      </c>
      <c r="D40" s="14">
        <f>+D31+D39</f>
        <v>0</v>
      </c>
      <c r="E40" s="7"/>
      <c r="F40" s="7"/>
    </row>
    <row r="41" spans="1:6" x14ac:dyDescent="0.3">
      <c r="A41" s="12" t="s">
        <v>41</v>
      </c>
      <c r="B41" s="13">
        <v>0</v>
      </c>
      <c r="C41" s="13">
        <v>0</v>
      </c>
      <c r="D41" s="13">
        <v>0</v>
      </c>
      <c r="E41" s="7"/>
      <c r="F41" s="7"/>
    </row>
    <row r="42" spans="1:6" x14ac:dyDescent="0.3">
      <c r="A42" s="12" t="s">
        <v>42</v>
      </c>
      <c r="B42" s="13">
        <v>2010</v>
      </c>
      <c r="C42" s="13">
        <v>0</v>
      </c>
      <c r="D42" s="13">
        <v>1195</v>
      </c>
      <c r="E42" s="7"/>
      <c r="F42" s="7"/>
    </row>
    <row r="43" spans="1:6" x14ac:dyDescent="0.3">
      <c r="A43" s="12" t="s">
        <v>43</v>
      </c>
      <c r="B43" s="13">
        <v>171518</v>
      </c>
      <c r="C43" s="13">
        <v>0</v>
      </c>
      <c r="D43" s="13">
        <v>729695</v>
      </c>
      <c r="E43" s="7"/>
      <c r="F43" s="7"/>
    </row>
    <row r="44" spans="1:6" x14ac:dyDescent="0.3">
      <c r="A44" s="12" t="s">
        <v>44</v>
      </c>
      <c r="B44" s="13">
        <v>0</v>
      </c>
      <c r="C44" s="13">
        <v>0</v>
      </c>
      <c r="D44" s="13">
        <v>0</v>
      </c>
      <c r="E44" s="7"/>
      <c r="F44" s="7"/>
    </row>
    <row r="45" spans="1:6" x14ac:dyDescent="0.3">
      <c r="A45" s="12" t="s">
        <v>45</v>
      </c>
      <c r="B45" s="13">
        <v>0</v>
      </c>
      <c r="C45" s="13">
        <v>0</v>
      </c>
      <c r="D45" s="13">
        <v>0</v>
      </c>
      <c r="E45" s="7"/>
      <c r="F45" s="7"/>
    </row>
    <row r="46" spans="1:6" x14ac:dyDescent="0.3">
      <c r="A46" s="10" t="s">
        <v>46</v>
      </c>
      <c r="B46" s="14">
        <f>SUM(B41:B45)</f>
        <v>173528</v>
      </c>
      <c r="C46" s="14">
        <f>SUM(C41:C45)</f>
        <v>0</v>
      </c>
      <c r="D46" s="14">
        <f>SUM(D41:D45)</f>
        <v>730890</v>
      </c>
      <c r="E46" s="7"/>
      <c r="F46" s="7"/>
    </row>
    <row r="47" spans="1:6" ht="26.4" x14ac:dyDescent="0.3">
      <c r="A47" s="12" t="s">
        <v>47</v>
      </c>
      <c r="B47" s="13">
        <v>0</v>
      </c>
      <c r="C47" s="13">
        <v>0</v>
      </c>
      <c r="D47" s="13">
        <v>0</v>
      </c>
      <c r="E47" s="7"/>
      <c r="F47" s="7"/>
    </row>
    <row r="48" spans="1:6" ht="26.4" x14ac:dyDescent="0.3">
      <c r="A48" s="12" t="s">
        <v>48</v>
      </c>
      <c r="B48" s="13">
        <v>0</v>
      </c>
      <c r="C48" s="13">
        <v>0</v>
      </c>
      <c r="D48" s="13">
        <v>0</v>
      </c>
      <c r="E48" s="7"/>
      <c r="F48" s="7"/>
    </row>
    <row r="49" spans="1:6" x14ac:dyDescent="0.3">
      <c r="A49" s="12" t="s">
        <v>49</v>
      </c>
      <c r="B49" s="13">
        <v>0</v>
      </c>
      <c r="C49" s="13">
        <v>0</v>
      </c>
      <c r="D49" s="13">
        <v>0</v>
      </c>
      <c r="E49" s="7"/>
      <c r="F49" s="7"/>
    </row>
    <row r="50" spans="1:6" x14ac:dyDescent="0.3">
      <c r="A50" s="12" t="s">
        <v>50</v>
      </c>
      <c r="B50" s="13">
        <v>49409</v>
      </c>
      <c r="C50" s="13">
        <v>0</v>
      </c>
      <c r="D50" s="13">
        <v>39109</v>
      </c>
      <c r="E50" s="7"/>
      <c r="F50" s="7"/>
    </row>
    <row r="51" spans="1:6" ht="26.4" x14ac:dyDescent="0.3">
      <c r="A51" s="12" t="s">
        <v>51</v>
      </c>
      <c r="B51" s="13">
        <v>0</v>
      </c>
      <c r="C51" s="13">
        <v>0</v>
      </c>
      <c r="D51" s="13">
        <v>0</v>
      </c>
      <c r="E51" s="7"/>
      <c r="F51" s="7"/>
    </row>
    <row r="52" spans="1:6" ht="26.4" x14ac:dyDescent="0.3">
      <c r="A52" s="12" t="s">
        <v>52</v>
      </c>
      <c r="B52" s="13">
        <v>0</v>
      </c>
      <c r="C52" s="13">
        <v>0</v>
      </c>
      <c r="D52" s="13">
        <v>0</v>
      </c>
      <c r="E52" s="7"/>
      <c r="F52" s="7"/>
    </row>
    <row r="53" spans="1:6" ht="26.4" x14ac:dyDescent="0.3">
      <c r="A53" s="12" t="s">
        <v>53</v>
      </c>
      <c r="B53" s="13">
        <v>0</v>
      </c>
      <c r="C53" s="13">
        <v>0</v>
      </c>
      <c r="D53" s="13">
        <v>0</v>
      </c>
      <c r="E53" s="7"/>
      <c r="F53" s="7"/>
    </row>
    <row r="54" spans="1:6" ht="26.4" x14ac:dyDescent="0.3">
      <c r="A54" s="12" t="s">
        <v>54</v>
      </c>
      <c r="B54" s="13">
        <v>0</v>
      </c>
      <c r="C54" s="13">
        <v>0</v>
      </c>
      <c r="D54" s="13">
        <v>0</v>
      </c>
      <c r="E54" s="7"/>
      <c r="F54" s="7"/>
    </row>
    <row r="55" spans="1:6" x14ac:dyDescent="0.3">
      <c r="A55" s="10" t="s">
        <v>55</v>
      </c>
      <c r="B55" s="14">
        <f>SUM(B47:B54)</f>
        <v>49409</v>
      </c>
      <c r="C55" s="14">
        <f>SUM(C47:C54)</f>
        <v>0</v>
      </c>
      <c r="D55" s="14">
        <f>SUM(D47:D54)</f>
        <v>39109</v>
      </c>
      <c r="E55" s="7"/>
      <c r="F55" s="7"/>
    </row>
    <row r="56" spans="1:6" ht="26.4" x14ac:dyDescent="0.3">
      <c r="A56" s="12" t="s">
        <v>56</v>
      </c>
      <c r="B56" s="13">
        <v>0</v>
      </c>
      <c r="C56" s="13">
        <v>0</v>
      </c>
      <c r="D56" s="13">
        <v>0</v>
      </c>
      <c r="E56" s="7"/>
      <c r="F56" s="7"/>
    </row>
    <row r="57" spans="1:6" ht="26.4" x14ac:dyDescent="0.3">
      <c r="A57" s="12" t="s">
        <v>57</v>
      </c>
      <c r="B57" s="13">
        <v>0</v>
      </c>
      <c r="C57" s="13">
        <v>0</v>
      </c>
      <c r="D57" s="13">
        <v>0</v>
      </c>
      <c r="E57" s="7"/>
      <c r="F57" s="7"/>
    </row>
    <row r="58" spans="1:6" ht="26.4" x14ac:dyDescent="0.3">
      <c r="A58" s="12" t="s">
        <v>58</v>
      </c>
      <c r="B58" s="13">
        <v>0</v>
      </c>
      <c r="C58" s="13">
        <v>0</v>
      </c>
      <c r="D58" s="13">
        <v>0</v>
      </c>
      <c r="E58" s="7"/>
      <c r="F58" s="7"/>
    </row>
    <row r="59" spans="1:6" ht="26.4" x14ac:dyDescent="0.3">
      <c r="A59" s="12" t="s">
        <v>59</v>
      </c>
      <c r="B59" s="13">
        <v>0</v>
      </c>
      <c r="C59" s="13">
        <v>0</v>
      </c>
      <c r="D59" s="13">
        <v>0</v>
      </c>
      <c r="E59" s="7"/>
      <c r="F59" s="7"/>
    </row>
    <row r="60" spans="1:6" ht="26.4" x14ac:dyDescent="0.3">
      <c r="A60" s="12" t="s">
        <v>60</v>
      </c>
      <c r="B60" s="13">
        <v>0</v>
      </c>
      <c r="C60" s="13">
        <v>0</v>
      </c>
      <c r="D60" s="13">
        <v>0</v>
      </c>
      <c r="E60" s="7"/>
      <c r="F60" s="7"/>
    </row>
    <row r="61" spans="1:6" ht="26.4" x14ac:dyDescent="0.3">
      <c r="A61" s="12" t="s">
        <v>61</v>
      </c>
      <c r="B61" s="13">
        <v>0</v>
      </c>
      <c r="C61" s="13">
        <v>0</v>
      </c>
      <c r="D61" s="13">
        <v>0</v>
      </c>
      <c r="E61" s="7"/>
      <c r="F61" s="7"/>
    </row>
    <row r="62" spans="1:6" ht="26.4" x14ac:dyDescent="0.3">
      <c r="A62" s="12" t="s">
        <v>62</v>
      </c>
      <c r="B62" s="13">
        <v>0</v>
      </c>
      <c r="C62" s="13">
        <v>0</v>
      </c>
      <c r="D62" s="13">
        <v>0</v>
      </c>
      <c r="E62" s="7"/>
      <c r="F62" s="7"/>
    </row>
    <row r="63" spans="1:6" ht="26.4" x14ac:dyDescent="0.3">
      <c r="A63" s="12" t="s">
        <v>63</v>
      </c>
      <c r="B63" s="13">
        <v>0</v>
      </c>
      <c r="C63" s="13">
        <v>0</v>
      </c>
      <c r="D63" s="13">
        <v>0</v>
      </c>
      <c r="E63" s="7"/>
      <c r="F63" s="7"/>
    </row>
    <row r="64" spans="1:6" x14ac:dyDescent="0.3">
      <c r="A64" s="10" t="s">
        <v>64</v>
      </c>
      <c r="B64" s="14">
        <f>SUM(B56:B63)</f>
        <v>0</v>
      </c>
      <c r="C64" s="14">
        <f>SUM(C56:C63)</f>
        <v>0</v>
      </c>
      <c r="D64" s="14">
        <f>SUM(D56:D63)</f>
        <v>0</v>
      </c>
      <c r="E64" s="7"/>
      <c r="F64" s="7"/>
    </row>
    <row r="65" spans="1:6" x14ac:dyDescent="0.3">
      <c r="A65" s="12" t="s">
        <v>65</v>
      </c>
      <c r="B65" s="13">
        <f>B66+B67+B68+B69+B70+B71</f>
        <v>464205</v>
      </c>
      <c r="C65" s="13">
        <v>0</v>
      </c>
      <c r="D65" s="13">
        <f>+D66+D67+D68+D69+D70+D71</f>
        <v>464205</v>
      </c>
      <c r="E65" s="7"/>
      <c r="F65" s="7"/>
    </row>
    <row r="66" spans="1:6" x14ac:dyDescent="0.3">
      <c r="A66" s="12" t="s">
        <v>66</v>
      </c>
      <c r="B66" s="13">
        <v>0</v>
      </c>
      <c r="C66" s="13">
        <v>0</v>
      </c>
      <c r="D66" s="13">
        <v>0</v>
      </c>
      <c r="E66" s="7"/>
      <c r="F66" s="7"/>
    </row>
    <row r="67" spans="1:6" x14ac:dyDescent="0.3">
      <c r="A67" s="12" t="s">
        <v>67</v>
      </c>
      <c r="B67" s="13">
        <v>0</v>
      </c>
      <c r="C67" s="13">
        <v>0</v>
      </c>
      <c r="D67" s="13">
        <v>0</v>
      </c>
      <c r="E67" s="7"/>
      <c r="F67" s="7"/>
    </row>
    <row r="68" spans="1:6" x14ac:dyDescent="0.3">
      <c r="A68" s="12" t="s">
        <v>68</v>
      </c>
      <c r="B68" s="13">
        <v>0</v>
      </c>
      <c r="C68" s="13">
        <v>0</v>
      </c>
      <c r="D68" s="13">
        <v>0</v>
      </c>
      <c r="E68" s="7"/>
      <c r="F68" s="7"/>
    </row>
    <row r="69" spans="1:6" x14ac:dyDescent="0.3">
      <c r="A69" s="12" t="s">
        <v>69</v>
      </c>
      <c r="B69" s="13">
        <v>464205</v>
      </c>
      <c r="C69" s="13">
        <v>0</v>
      </c>
      <c r="D69" s="13">
        <v>464205</v>
      </c>
      <c r="E69" s="7"/>
      <c r="F69" s="7"/>
    </row>
    <row r="70" spans="1:6" x14ac:dyDescent="0.3">
      <c r="A70" s="12" t="s">
        <v>70</v>
      </c>
      <c r="B70" s="13">
        <v>0</v>
      </c>
      <c r="C70" s="13">
        <v>0</v>
      </c>
      <c r="D70" s="13">
        <v>0</v>
      </c>
      <c r="E70" s="7"/>
      <c r="F70" s="7"/>
    </row>
    <row r="71" spans="1:6" x14ac:dyDescent="0.3">
      <c r="A71" s="12" t="s">
        <v>71</v>
      </c>
      <c r="B71" s="13">
        <v>0</v>
      </c>
      <c r="C71" s="13">
        <v>0</v>
      </c>
      <c r="D71" s="13">
        <v>0</v>
      </c>
      <c r="E71" s="7"/>
      <c r="F71" s="7"/>
    </row>
    <row r="72" spans="1:6" ht="26.4" x14ac:dyDescent="0.3">
      <c r="A72" s="12" t="s">
        <v>72</v>
      </c>
      <c r="B72" s="13">
        <v>0</v>
      </c>
      <c r="C72" s="13">
        <v>0</v>
      </c>
      <c r="D72" s="13">
        <v>0</v>
      </c>
      <c r="E72" s="7"/>
      <c r="F72" s="7"/>
    </row>
    <row r="73" spans="1:6" x14ac:dyDescent="0.3">
      <c r="A73" s="12" t="s">
        <v>73</v>
      </c>
      <c r="B73" s="13">
        <v>0</v>
      </c>
      <c r="C73" s="13">
        <v>0</v>
      </c>
      <c r="D73" s="13">
        <v>0</v>
      </c>
      <c r="E73" s="7"/>
      <c r="F73" s="7"/>
    </row>
    <row r="74" spans="1:6" x14ac:dyDescent="0.3">
      <c r="A74" s="12" t="s">
        <v>74</v>
      </c>
      <c r="B74" s="13">
        <v>0</v>
      </c>
      <c r="C74" s="13">
        <v>0</v>
      </c>
      <c r="D74" s="13">
        <v>0</v>
      </c>
      <c r="E74" s="7"/>
      <c r="F74" s="7"/>
    </row>
    <row r="75" spans="1:6" ht="26.4" x14ac:dyDescent="0.3">
      <c r="A75" s="12" t="s">
        <v>75</v>
      </c>
      <c r="B75" s="13">
        <v>0</v>
      </c>
      <c r="C75" s="13">
        <v>0</v>
      </c>
      <c r="D75" s="13">
        <v>0</v>
      </c>
      <c r="E75" s="7"/>
      <c r="F75" s="7"/>
    </row>
    <row r="76" spans="1:6" ht="26.4" x14ac:dyDescent="0.3">
      <c r="A76" s="12" t="s">
        <v>76</v>
      </c>
      <c r="B76" s="13">
        <v>0</v>
      </c>
      <c r="C76" s="13">
        <v>0</v>
      </c>
      <c r="D76" s="13">
        <v>0</v>
      </c>
      <c r="E76" s="7"/>
      <c r="F76" s="7"/>
    </row>
    <row r="77" spans="1:6" ht="26.4" x14ac:dyDescent="0.3">
      <c r="A77" s="12" t="s">
        <v>77</v>
      </c>
      <c r="B77" s="13">
        <v>0</v>
      </c>
      <c r="C77" s="13">
        <v>0</v>
      </c>
      <c r="D77" s="13">
        <v>0</v>
      </c>
      <c r="E77" s="7"/>
      <c r="F77" s="7"/>
    </row>
    <row r="78" spans="1:6" x14ac:dyDescent="0.3">
      <c r="A78" s="10" t="s">
        <v>78</v>
      </c>
      <c r="B78" s="14">
        <f>B65+B72+B73+B74+B75+B76+B77</f>
        <v>464205</v>
      </c>
      <c r="C78" s="14">
        <f>SUM(C65:C77)</f>
        <v>0</v>
      </c>
      <c r="D78" s="14">
        <f>+D65+D72+D73+D74+D75+D76+D77</f>
        <v>464205</v>
      </c>
      <c r="E78" s="7"/>
      <c r="F78" s="7"/>
    </row>
    <row r="79" spans="1:6" x14ac:dyDescent="0.3">
      <c r="A79" s="10" t="s">
        <v>79</v>
      </c>
      <c r="B79" s="14">
        <f>+B55+B64+B78</f>
        <v>513614</v>
      </c>
      <c r="C79" s="14">
        <f>+C55+C64+C78</f>
        <v>0</v>
      </c>
      <c r="D79" s="14">
        <f>+D55+D64+D78</f>
        <v>503314</v>
      </c>
      <c r="E79" s="7"/>
      <c r="F79" s="7"/>
    </row>
    <row r="80" spans="1:6" x14ac:dyDescent="0.3">
      <c r="A80" s="12" t="s">
        <v>80</v>
      </c>
      <c r="B80" s="14">
        <v>0</v>
      </c>
      <c r="C80" s="14">
        <v>0</v>
      </c>
      <c r="D80" s="14">
        <v>0</v>
      </c>
      <c r="E80" s="7"/>
      <c r="F80" s="7"/>
    </row>
    <row r="81" spans="1:6" x14ac:dyDescent="0.3">
      <c r="A81" s="10" t="s">
        <v>81</v>
      </c>
      <c r="B81" s="14">
        <f t="shared" ref="B81:D82" si="0">SUM(B80)</f>
        <v>0</v>
      </c>
      <c r="C81" s="14">
        <f t="shared" si="0"/>
        <v>0</v>
      </c>
      <c r="D81" s="14">
        <f t="shared" si="0"/>
        <v>0</v>
      </c>
      <c r="E81" s="7"/>
      <c r="F81" s="7"/>
    </row>
    <row r="82" spans="1:6" x14ac:dyDescent="0.3">
      <c r="A82" s="10" t="s">
        <v>82</v>
      </c>
      <c r="B82" s="14">
        <f t="shared" si="0"/>
        <v>0</v>
      </c>
      <c r="C82" s="14">
        <f t="shared" si="0"/>
        <v>0</v>
      </c>
      <c r="D82" s="14">
        <f t="shared" si="0"/>
        <v>0</v>
      </c>
      <c r="E82" s="7"/>
      <c r="F82" s="7"/>
    </row>
    <row r="83" spans="1:6" x14ac:dyDescent="0.3">
      <c r="A83" s="12" t="s">
        <v>83</v>
      </c>
      <c r="B83" s="13">
        <v>0</v>
      </c>
      <c r="C83" s="13">
        <v>0</v>
      </c>
      <c r="D83" s="13">
        <v>0</v>
      </c>
      <c r="E83" s="7"/>
      <c r="F83" s="7"/>
    </row>
    <row r="84" spans="1:6" x14ac:dyDescent="0.3">
      <c r="A84" s="12" t="s">
        <v>84</v>
      </c>
      <c r="B84" s="13">
        <v>17247</v>
      </c>
      <c r="C84" s="13">
        <v>0</v>
      </c>
      <c r="D84" s="13">
        <v>17247</v>
      </c>
      <c r="E84" s="7"/>
      <c r="F84" s="7"/>
    </row>
    <row r="85" spans="1:6" x14ac:dyDescent="0.3">
      <c r="A85" s="12" t="s">
        <v>85</v>
      </c>
      <c r="B85" s="13">
        <v>0</v>
      </c>
      <c r="C85" s="13">
        <v>0</v>
      </c>
      <c r="D85" s="13">
        <v>0</v>
      </c>
      <c r="E85" s="7"/>
      <c r="F85" s="7"/>
    </row>
    <row r="86" spans="1:6" x14ac:dyDescent="0.3">
      <c r="A86" s="10" t="s">
        <v>86</v>
      </c>
      <c r="B86" s="14">
        <f>SUM(B83:B85)</f>
        <v>17247</v>
      </c>
      <c r="C86" s="14">
        <f>SUM(C83:C85)</f>
        <v>0</v>
      </c>
      <c r="D86" s="14">
        <f>SUM(D83:D85)</f>
        <v>17247</v>
      </c>
      <c r="E86" s="7"/>
      <c r="F86" s="7"/>
    </row>
    <row r="87" spans="1:6" x14ac:dyDescent="0.3">
      <c r="A87" s="15" t="s">
        <v>87</v>
      </c>
      <c r="B87" s="16">
        <f>+B25+B40+B46+B79+B82+B86</f>
        <v>704389</v>
      </c>
      <c r="C87" s="16">
        <f>+C25+C40+C46+C79+C82+C86</f>
        <v>0</v>
      </c>
      <c r="D87" s="16">
        <f>+D25+D40+D46+D79+D82+D86</f>
        <v>1251451</v>
      </c>
      <c r="E87" s="7"/>
      <c r="F87" s="7"/>
    </row>
    <row r="88" spans="1:6" x14ac:dyDescent="0.3">
      <c r="A88" s="10" t="s">
        <v>88</v>
      </c>
      <c r="B88" s="11"/>
      <c r="C88" s="11"/>
      <c r="D88" s="11"/>
      <c r="E88" s="7"/>
      <c r="F88" s="7"/>
    </row>
    <row r="89" spans="1:6" x14ac:dyDescent="0.3">
      <c r="A89" s="12" t="s">
        <v>89</v>
      </c>
      <c r="B89" s="13">
        <v>0</v>
      </c>
      <c r="C89" s="13">
        <v>0</v>
      </c>
      <c r="D89" s="13">
        <v>0</v>
      </c>
      <c r="E89" s="7"/>
      <c r="F89" s="7"/>
    </row>
    <row r="90" spans="1:6" x14ac:dyDescent="0.3">
      <c r="A90" s="12" t="s">
        <v>90</v>
      </c>
      <c r="B90" s="13">
        <v>0</v>
      </c>
      <c r="C90" s="13">
        <v>0</v>
      </c>
      <c r="D90" s="13">
        <v>0</v>
      </c>
      <c r="E90" s="7"/>
      <c r="F90" s="7"/>
    </row>
    <row r="91" spans="1:6" x14ac:dyDescent="0.3">
      <c r="A91" s="12" t="s">
        <v>91</v>
      </c>
      <c r="B91" s="13">
        <v>0</v>
      </c>
      <c r="C91" s="13">
        <v>0</v>
      </c>
      <c r="D91" s="13">
        <v>0</v>
      </c>
      <c r="E91" s="7"/>
      <c r="F91" s="7"/>
    </row>
    <row r="92" spans="1:6" x14ac:dyDescent="0.3">
      <c r="A92" s="12" t="s">
        <v>92</v>
      </c>
      <c r="B92" s="13">
        <v>-1213601</v>
      </c>
      <c r="C92" s="13">
        <v>0</v>
      </c>
      <c r="D92" s="13">
        <v>-1915539</v>
      </c>
      <c r="E92" s="7"/>
      <c r="F92" s="7"/>
    </row>
    <row r="93" spans="1:6" x14ac:dyDescent="0.3">
      <c r="A93" s="12" t="s">
        <v>93</v>
      </c>
      <c r="B93" s="13">
        <v>0</v>
      </c>
      <c r="C93" s="13">
        <v>0</v>
      </c>
      <c r="D93" s="13">
        <v>0</v>
      </c>
      <c r="E93" s="7"/>
      <c r="F93" s="7"/>
    </row>
    <row r="94" spans="1:6" x14ac:dyDescent="0.3">
      <c r="A94" s="12" t="s">
        <v>94</v>
      </c>
      <c r="B94" s="13">
        <v>-701938</v>
      </c>
      <c r="C94" s="13">
        <v>0</v>
      </c>
      <c r="D94" s="13">
        <v>253770</v>
      </c>
      <c r="E94" s="7"/>
      <c r="F94" s="7"/>
    </row>
    <row r="95" spans="1:6" x14ac:dyDescent="0.3">
      <c r="A95" s="10" t="s">
        <v>95</v>
      </c>
      <c r="B95" s="14">
        <f>SUM(B89:B94)</f>
        <v>-1915539</v>
      </c>
      <c r="C95" s="14">
        <f>SUM(C89:C94)</f>
        <v>0</v>
      </c>
      <c r="D95" s="14">
        <f>SUM(D89:D94)</f>
        <v>-1661769</v>
      </c>
      <c r="E95" s="7"/>
      <c r="F95" s="7"/>
    </row>
    <row r="96" spans="1:6" ht="26.4" x14ac:dyDescent="0.3">
      <c r="A96" s="12" t="s">
        <v>96</v>
      </c>
      <c r="B96" s="13">
        <v>0</v>
      </c>
      <c r="C96" s="13">
        <v>0</v>
      </c>
      <c r="D96" s="13">
        <v>0</v>
      </c>
      <c r="E96" s="7"/>
      <c r="F96" s="7"/>
    </row>
    <row r="97" spans="1:6" ht="26.4" x14ac:dyDescent="0.3">
      <c r="A97" s="12" t="s">
        <v>97</v>
      </c>
      <c r="B97" s="13">
        <v>0</v>
      </c>
      <c r="C97" s="13">
        <v>0</v>
      </c>
      <c r="D97" s="13">
        <v>0</v>
      </c>
      <c r="E97" s="7"/>
      <c r="F97" s="7"/>
    </row>
    <row r="98" spans="1:6" x14ac:dyDescent="0.3">
      <c r="A98" s="12" t="s">
        <v>98</v>
      </c>
      <c r="B98" s="13">
        <v>359583</v>
      </c>
      <c r="C98" s="13">
        <v>0</v>
      </c>
      <c r="D98" s="13">
        <v>10001</v>
      </c>
      <c r="E98" s="7"/>
      <c r="F98" s="7"/>
    </row>
    <row r="99" spans="1:6" ht="26.4" x14ac:dyDescent="0.3">
      <c r="A99" s="12" t="s">
        <v>99</v>
      </c>
      <c r="B99" s="13">
        <v>0</v>
      </c>
      <c r="C99" s="13">
        <v>0</v>
      </c>
      <c r="D99" s="13">
        <v>0</v>
      </c>
      <c r="E99" s="7"/>
      <c r="F99" s="7"/>
    </row>
    <row r="100" spans="1:6" ht="26.4" x14ac:dyDescent="0.3">
      <c r="A100" s="12" t="s">
        <v>100</v>
      </c>
      <c r="B100" s="13">
        <v>0</v>
      </c>
      <c r="C100" s="13">
        <v>0</v>
      </c>
      <c r="D100" s="13">
        <v>0</v>
      </c>
      <c r="E100" s="7"/>
      <c r="F100" s="7"/>
    </row>
    <row r="101" spans="1:6" x14ac:dyDescent="0.3">
      <c r="A101" s="12" t="s">
        <v>101</v>
      </c>
      <c r="B101" s="13">
        <v>0</v>
      </c>
      <c r="C101" s="13">
        <v>0</v>
      </c>
      <c r="D101" s="13">
        <v>0</v>
      </c>
      <c r="E101" s="7"/>
      <c r="F101" s="7"/>
    </row>
    <row r="102" spans="1:6" x14ac:dyDescent="0.3">
      <c r="A102" s="12" t="s">
        <v>102</v>
      </c>
      <c r="B102" s="13">
        <v>0</v>
      </c>
      <c r="C102" s="13">
        <v>0</v>
      </c>
      <c r="D102" s="13">
        <v>0</v>
      </c>
      <c r="E102" s="7"/>
      <c r="F102" s="7"/>
    </row>
    <row r="103" spans="1:6" ht="26.4" x14ac:dyDescent="0.3">
      <c r="A103" s="12" t="s">
        <v>103</v>
      </c>
      <c r="B103" s="13">
        <v>0</v>
      </c>
      <c r="C103" s="13">
        <v>0</v>
      </c>
      <c r="D103" s="13">
        <v>0</v>
      </c>
      <c r="E103" s="7"/>
      <c r="F103" s="7"/>
    </row>
    <row r="104" spans="1:6" ht="26.4" x14ac:dyDescent="0.3">
      <c r="A104" s="12" t="s">
        <v>104</v>
      </c>
      <c r="B104" s="13">
        <v>0</v>
      </c>
      <c r="C104" s="13">
        <v>0</v>
      </c>
      <c r="D104" s="13">
        <v>0</v>
      </c>
      <c r="E104" s="7"/>
      <c r="F104" s="7"/>
    </row>
    <row r="105" spans="1:6" x14ac:dyDescent="0.3">
      <c r="A105" s="10" t="s">
        <v>105</v>
      </c>
      <c r="B105" s="14">
        <f>SUM(B96:B104)</f>
        <v>359583</v>
      </c>
      <c r="C105" s="14">
        <f>SUM(C96:C104)</f>
        <v>0</v>
      </c>
      <c r="D105" s="14">
        <f>SUM(D96:D104)</f>
        <v>10001</v>
      </c>
      <c r="E105" s="7"/>
      <c r="F105" s="7"/>
    </row>
    <row r="106" spans="1:6" ht="26.4" x14ac:dyDescent="0.3">
      <c r="A106" s="12" t="s">
        <v>106</v>
      </c>
      <c r="B106" s="13">
        <v>0</v>
      </c>
      <c r="C106" s="13">
        <v>0</v>
      </c>
      <c r="D106" s="13">
        <v>0</v>
      </c>
      <c r="E106" s="7"/>
      <c r="F106" s="7"/>
    </row>
    <row r="107" spans="1:6" ht="26.4" x14ac:dyDescent="0.3">
      <c r="A107" s="12" t="s">
        <v>107</v>
      </c>
      <c r="B107" s="13">
        <v>0</v>
      </c>
      <c r="C107" s="13">
        <v>0</v>
      </c>
      <c r="D107" s="13">
        <v>0</v>
      </c>
      <c r="E107" s="7"/>
      <c r="F107" s="7"/>
    </row>
    <row r="108" spans="1:6" ht="26.4" x14ac:dyDescent="0.3">
      <c r="A108" s="12" t="s">
        <v>108</v>
      </c>
      <c r="B108" s="13">
        <v>100161</v>
      </c>
      <c r="C108" s="13">
        <v>0</v>
      </c>
      <c r="D108" s="13">
        <v>332363</v>
      </c>
      <c r="E108" s="7"/>
      <c r="F108" s="7"/>
    </row>
    <row r="109" spans="1:6" ht="26.4" x14ac:dyDescent="0.3">
      <c r="A109" s="12" t="s">
        <v>109</v>
      </c>
      <c r="B109" s="13">
        <v>0</v>
      </c>
      <c r="C109" s="13">
        <v>0</v>
      </c>
      <c r="D109" s="13">
        <v>0</v>
      </c>
      <c r="E109" s="7"/>
      <c r="F109" s="7"/>
    </row>
    <row r="110" spans="1:6" ht="26.4" x14ac:dyDescent="0.3">
      <c r="A110" s="12" t="s">
        <v>110</v>
      </c>
      <c r="B110" s="13">
        <v>0</v>
      </c>
      <c r="C110" s="13">
        <v>0</v>
      </c>
      <c r="D110" s="13">
        <v>0</v>
      </c>
      <c r="E110" s="7"/>
      <c r="F110" s="7"/>
    </row>
    <row r="111" spans="1:6" ht="26.4" x14ac:dyDescent="0.3">
      <c r="A111" s="12" t="s">
        <v>111</v>
      </c>
      <c r="B111" s="13">
        <v>0</v>
      </c>
      <c r="C111" s="13">
        <v>0</v>
      </c>
      <c r="D111" s="13">
        <v>0</v>
      </c>
      <c r="E111" s="7"/>
      <c r="F111" s="7"/>
    </row>
    <row r="112" spans="1:6" ht="26.4" x14ac:dyDescent="0.3">
      <c r="A112" s="12" t="s">
        <v>112</v>
      </c>
      <c r="B112" s="13">
        <v>0</v>
      </c>
      <c r="C112" s="13">
        <v>0</v>
      </c>
      <c r="D112" s="13">
        <v>0</v>
      </c>
      <c r="E112" s="7"/>
      <c r="F112" s="7"/>
    </row>
    <row r="113" spans="1:6" ht="26.4" x14ac:dyDescent="0.3">
      <c r="A113" s="12" t="s">
        <v>113</v>
      </c>
      <c r="B113" s="13">
        <v>0</v>
      </c>
      <c r="C113" s="13">
        <v>0</v>
      </c>
      <c r="D113" s="13">
        <v>0</v>
      </c>
      <c r="E113" s="7"/>
      <c r="F113" s="7"/>
    </row>
    <row r="114" spans="1:6" ht="26.4" x14ac:dyDescent="0.3">
      <c r="A114" s="12" t="s">
        <v>114</v>
      </c>
      <c r="B114" s="13">
        <v>0</v>
      </c>
      <c r="C114" s="13">
        <v>0</v>
      </c>
      <c r="D114" s="13">
        <v>0</v>
      </c>
      <c r="E114" s="7"/>
      <c r="F114" s="7"/>
    </row>
    <row r="115" spans="1:6" x14ac:dyDescent="0.3">
      <c r="A115" s="10" t="s">
        <v>115</v>
      </c>
      <c r="B115" s="14">
        <f>SUM(B106:B114)</f>
        <v>100161</v>
      </c>
      <c r="C115" s="14">
        <f>SUM(C106:C114)</f>
        <v>0</v>
      </c>
      <c r="D115" s="14">
        <f>SUM(D106:D114)</f>
        <v>332363</v>
      </c>
      <c r="E115" s="7"/>
      <c r="F115" s="7"/>
    </row>
    <row r="116" spans="1:6" x14ac:dyDescent="0.3">
      <c r="A116" s="12" t="s">
        <v>116</v>
      </c>
      <c r="B116" s="13">
        <v>0</v>
      </c>
      <c r="C116" s="13">
        <v>0</v>
      </c>
      <c r="D116" s="13">
        <v>0</v>
      </c>
      <c r="E116" s="7"/>
      <c r="F116" s="7"/>
    </row>
    <row r="117" spans="1:6" ht="26.4" x14ac:dyDescent="0.3">
      <c r="A117" s="12" t="s">
        <v>117</v>
      </c>
      <c r="B117" s="13">
        <v>0</v>
      </c>
      <c r="C117" s="13">
        <v>0</v>
      </c>
      <c r="D117" s="13">
        <v>0</v>
      </c>
      <c r="E117" s="7"/>
      <c r="F117" s="7"/>
    </row>
    <row r="118" spans="1:6" x14ac:dyDescent="0.3">
      <c r="A118" s="12" t="s">
        <v>118</v>
      </c>
      <c r="B118" s="13">
        <v>0</v>
      </c>
      <c r="C118" s="13">
        <v>0</v>
      </c>
      <c r="D118" s="13">
        <v>0</v>
      </c>
      <c r="E118" s="7"/>
      <c r="F118" s="7"/>
    </row>
    <row r="119" spans="1:6" x14ac:dyDescent="0.3">
      <c r="A119" s="12" t="s">
        <v>119</v>
      </c>
      <c r="B119" s="13">
        <v>0</v>
      </c>
      <c r="C119" s="13">
        <v>0</v>
      </c>
      <c r="D119" s="13">
        <v>0</v>
      </c>
      <c r="E119" s="7"/>
      <c r="F119" s="7"/>
    </row>
    <row r="120" spans="1:6" ht="26.4" x14ac:dyDescent="0.3">
      <c r="A120" s="12" t="s">
        <v>120</v>
      </c>
      <c r="B120" s="13">
        <v>0</v>
      </c>
      <c r="C120" s="13">
        <v>0</v>
      </c>
      <c r="D120" s="13">
        <v>0</v>
      </c>
      <c r="E120" s="7"/>
      <c r="F120" s="7"/>
    </row>
    <row r="121" spans="1:6" ht="26.4" x14ac:dyDescent="0.3">
      <c r="A121" s="12" t="s">
        <v>121</v>
      </c>
      <c r="B121" s="13">
        <v>0</v>
      </c>
      <c r="C121" s="13">
        <v>0</v>
      </c>
      <c r="D121" s="13">
        <v>0</v>
      </c>
      <c r="E121" s="7"/>
      <c r="F121" s="7"/>
    </row>
    <row r="122" spans="1:6" ht="26.4" x14ac:dyDescent="0.3">
      <c r="A122" s="12" t="s">
        <v>122</v>
      </c>
      <c r="B122" s="13">
        <v>0</v>
      </c>
      <c r="C122" s="13">
        <v>0</v>
      </c>
      <c r="D122" s="13">
        <v>0</v>
      </c>
      <c r="E122" s="7"/>
      <c r="F122" s="7"/>
    </row>
    <row r="123" spans="1:6" x14ac:dyDescent="0.3">
      <c r="A123" s="10" t="s">
        <v>123</v>
      </c>
      <c r="B123" s="14">
        <f>SUM(B116:B122)</f>
        <v>0</v>
      </c>
      <c r="C123" s="14">
        <f>SUM(C116:C122)</f>
        <v>0</v>
      </c>
      <c r="D123" s="14">
        <f>SUM(D116:D122)</f>
        <v>0</v>
      </c>
      <c r="E123" s="7"/>
      <c r="F123" s="7"/>
    </row>
    <row r="124" spans="1:6" x14ac:dyDescent="0.3">
      <c r="A124" s="10" t="s">
        <v>124</v>
      </c>
      <c r="B124" s="14">
        <f>+B105+B115+B123</f>
        <v>459744</v>
      </c>
      <c r="C124" s="14">
        <f>+C105+C115+C123</f>
        <v>0</v>
      </c>
      <c r="D124" s="14">
        <f>+D105+D115+D123</f>
        <v>342364</v>
      </c>
      <c r="E124" s="7"/>
      <c r="F124" s="7"/>
    </row>
    <row r="125" spans="1:6" x14ac:dyDescent="0.3">
      <c r="A125" s="10" t="s">
        <v>125</v>
      </c>
      <c r="B125" s="14">
        <v>0</v>
      </c>
      <c r="C125" s="14">
        <v>0</v>
      </c>
      <c r="D125" s="14">
        <v>0</v>
      </c>
      <c r="E125" s="7"/>
      <c r="F125" s="7"/>
    </row>
    <row r="126" spans="1:6" ht="26.4" x14ac:dyDescent="0.3">
      <c r="A126" s="10" t="s">
        <v>126</v>
      </c>
      <c r="B126" s="14">
        <v>0</v>
      </c>
      <c r="C126" s="14">
        <v>0</v>
      </c>
      <c r="D126" s="14">
        <v>0</v>
      </c>
      <c r="E126" s="7"/>
      <c r="F126" s="7"/>
    </row>
    <row r="127" spans="1:6" x14ac:dyDescent="0.3">
      <c r="A127" s="12" t="s">
        <v>127</v>
      </c>
      <c r="B127" s="13">
        <v>0</v>
      </c>
      <c r="C127" s="13">
        <v>0</v>
      </c>
      <c r="D127" s="13">
        <v>0</v>
      </c>
      <c r="E127" s="7"/>
      <c r="F127" s="7"/>
    </row>
    <row r="128" spans="1:6" x14ac:dyDescent="0.3">
      <c r="A128" s="12" t="s">
        <v>128</v>
      </c>
      <c r="B128" s="13">
        <v>2160184</v>
      </c>
      <c r="C128" s="13">
        <v>0</v>
      </c>
      <c r="D128" s="13">
        <v>2573395</v>
      </c>
      <c r="E128" s="7"/>
      <c r="F128" s="7"/>
    </row>
    <row r="129" spans="1:6" x14ac:dyDescent="0.3">
      <c r="A129" s="12" t="s">
        <v>129</v>
      </c>
      <c r="B129" s="13">
        <v>0</v>
      </c>
      <c r="C129" s="13">
        <v>0</v>
      </c>
      <c r="D129" s="13">
        <v>0</v>
      </c>
      <c r="E129" s="7"/>
      <c r="F129" s="7"/>
    </row>
    <row r="130" spans="1:6" x14ac:dyDescent="0.3">
      <c r="A130" s="10" t="s">
        <v>130</v>
      </c>
      <c r="B130" s="14">
        <f>SUM(B127:B129)</f>
        <v>2160184</v>
      </c>
      <c r="C130" s="14">
        <f>SUM(C127:C129)</f>
        <v>0</v>
      </c>
      <c r="D130" s="14">
        <f>SUM(D127:D129)</f>
        <v>2573395</v>
      </c>
      <c r="E130" s="7"/>
      <c r="F130" s="7"/>
    </row>
    <row r="131" spans="1:6" x14ac:dyDescent="0.3">
      <c r="A131" s="15" t="s">
        <v>131</v>
      </c>
      <c r="B131" s="16">
        <f>+B95+B124+B125+B126+B130</f>
        <v>704389</v>
      </c>
      <c r="C131" s="16">
        <f>+C95+C124+C125+C126+C130</f>
        <v>0</v>
      </c>
      <c r="D131" s="16">
        <f>+D95+D124+D125+D126+D130</f>
        <v>1253990</v>
      </c>
      <c r="E131" s="7"/>
      <c r="F131" s="7"/>
    </row>
    <row r="132" spans="1:6" x14ac:dyDescent="0.3">
      <c r="A132" s="7"/>
      <c r="B132" s="7"/>
      <c r="C132" s="7"/>
      <c r="D132" s="7"/>
      <c r="E132" s="7"/>
      <c r="F132" s="7"/>
    </row>
    <row r="133" spans="1:6" x14ac:dyDescent="0.3">
      <c r="A133" s="7"/>
      <c r="B133" s="7"/>
      <c r="C133" s="7"/>
      <c r="D133" s="7"/>
      <c r="E133" s="7"/>
      <c r="F133" s="7"/>
    </row>
    <row r="134" spans="1:6" x14ac:dyDescent="0.3">
      <c r="A134" s="7"/>
      <c r="B134" s="7"/>
      <c r="C134" s="7"/>
      <c r="D134" s="7"/>
      <c r="E134" s="7"/>
      <c r="F134" s="7"/>
    </row>
    <row r="135" spans="1:6" x14ac:dyDescent="0.3">
      <c r="A135" s="7"/>
      <c r="B135" s="7"/>
      <c r="C135" s="7"/>
      <c r="D135" s="7"/>
      <c r="E135" s="7"/>
      <c r="F135" s="7"/>
    </row>
    <row r="136" spans="1:6" x14ac:dyDescent="0.3">
      <c r="A136" s="7"/>
      <c r="B136" s="7"/>
      <c r="C136" s="7"/>
      <c r="D136" s="7"/>
      <c r="E136" s="7"/>
      <c r="F136" s="7"/>
    </row>
    <row r="137" spans="1:6" x14ac:dyDescent="0.3">
      <c r="A137" s="7"/>
      <c r="B137" s="7"/>
      <c r="C137" s="7"/>
      <c r="D137" s="7"/>
      <c r="E137" s="7"/>
      <c r="F137" s="7"/>
    </row>
    <row r="138" spans="1:6" x14ac:dyDescent="0.3">
      <c r="A138" s="7"/>
      <c r="B138" s="7"/>
      <c r="C138" s="7"/>
      <c r="D138" s="7"/>
      <c r="E138" s="7"/>
      <c r="F138" s="7"/>
    </row>
    <row r="139" spans="1:6" x14ac:dyDescent="0.3">
      <c r="A139" s="7"/>
      <c r="B139" s="7"/>
      <c r="C139" s="7"/>
      <c r="D139" s="7"/>
      <c r="E139" s="7"/>
      <c r="F139" s="7"/>
    </row>
  </sheetData>
  <mergeCells count="2"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2021-05-28T12:21:02Z</dcterms:created>
  <dcterms:modified xsi:type="dcterms:W3CDTF">2021-05-28T12:21:19Z</dcterms:modified>
</cp:coreProperties>
</file>