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K:\2021\PM HAT\05\Zársz. táblák\"/>
    </mc:Choice>
  </mc:AlternateContent>
  <bookViews>
    <workbookView xWindow="0" yWindow="0" windowWidth="28800" windowHeight="12435" tabRatio="500"/>
  </bookViews>
  <sheets>
    <sheet name="10. mell." sheetId="1" r:id="rId1"/>
  </sheets>
  <calcPr calcId="162913"/>
</workbook>
</file>

<file path=xl/calcChain.xml><?xml version="1.0" encoding="utf-8"?>
<calcChain xmlns="http://schemas.openxmlformats.org/spreadsheetml/2006/main">
  <c r="M27" i="1" l="1"/>
  <c r="M28" i="1"/>
  <c r="O5" i="1"/>
  <c r="O6" i="1"/>
  <c r="O7" i="1"/>
  <c r="O8" i="1"/>
  <c r="O9" i="1"/>
  <c r="O10" i="1"/>
  <c r="O11" i="1"/>
  <c r="O12" i="1"/>
  <c r="O13" i="1"/>
  <c r="C14" i="1"/>
  <c r="D14" i="1"/>
  <c r="E14" i="1"/>
  <c r="E28" i="1"/>
  <c r="F14" i="1"/>
  <c r="G14" i="1"/>
  <c r="H14" i="1"/>
  <c r="H28" i="1"/>
  <c r="I14" i="1"/>
  <c r="J14" i="1"/>
  <c r="K14" i="1"/>
  <c r="L14" i="1"/>
  <c r="M14" i="1"/>
  <c r="N14" i="1"/>
  <c r="O16" i="1"/>
  <c r="O17" i="1"/>
  <c r="O18" i="1"/>
  <c r="O19" i="1"/>
  <c r="O20" i="1"/>
  <c r="O21" i="1"/>
  <c r="O22" i="1"/>
  <c r="O23" i="1"/>
  <c r="O24" i="1"/>
  <c r="O25" i="1"/>
  <c r="O26" i="1"/>
  <c r="C27" i="1"/>
  <c r="D27" i="1"/>
  <c r="E27" i="1"/>
  <c r="F27" i="1"/>
  <c r="F28" i="1"/>
  <c r="G27" i="1"/>
  <c r="H27" i="1"/>
  <c r="I27" i="1"/>
  <c r="J27" i="1"/>
  <c r="J28" i="1"/>
  <c r="K27" i="1"/>
  <c r="L27" i="1"/>
  <c r="N27" i="1"/>
  <c r="N28" i="1"/>
  <c r="G28" i="1"/>
  <c r="L28" i="1"/>
  <c r="K28" i="1"/>
  <c r="I28" i="1"/>
  <c r="D28" i="1"/>
  <c r="C28" i="1"/>
  <c r="O27" i="1"/>
  <c r="O14" i="1"/>
  <c r="O28" i="1"/>
</calcChain>
</file>

<file path=xl/sharedStrings.xml><?xml version="1.0" encoding="utf-8"?>
<sst xmlns="http://schemas.openxmlformats.org/spreadsheetml/2006/main" count="67" uniqueCount="67">
  <si>
    <t xml:space="preserve"> forintban !</t>
  </si>
  <si>
    <t>Sor-szám</t>
  </si>
  <si>
    <t>Megnevezés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</si>
  <si>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</si>
  <si>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</si>
  <si>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</si>
  <si>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</si>
  <si>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</si>
  <si>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</si>
  <si>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</si>
  <si>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</si>
  <si>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</si>
  <si>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</si>
  <si>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</si>
  <si>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</si>
  <si>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Összesen:</t>
  </si>
  <si>
    <t>1.</t>
  </si>
  <si>
    <t>Bevételek</t>
  </si>
  <si>
    <t>2.</t>
  </si>
  <si>
    <t>Közhatalmi bevételek</t>
  </si>
  <si>
    <t>3.</t>
  </si>
  <si>
    <t>Intézményi működési bevételek</t>
  </si>
  <si>
    <t>4.</t>
  </si>
  <si>
    <t>Átengedett központi adók</t>
  </si>
  <si>
    <t>5.</t>
  </si>
  <si>
    <t>Támogatások , kiegészítések</t>
  </si>
  <si>
    <t>6.</t>
  </si>
  <si>
    <t>Átvett pénzeszközök  Áh. Belülről</t>
  </si>
  <si>
    <t>7.</t>
  </si>
  <si>
    <t>Átvett pénzeszközök  Áh. kívülről</t>
  </si>
  <si>
    <t>8.</t>
  </si>
  <si>
    <t>Felhalmozási bevételek</t>
  </si>
  <si>
    <t>9.</t>
  </si>
  <si>
    <t xml:space="preserve">Kölcsön visszatérülése </t>
  </si>
  <si>
    <t>10.</t>
  </si>
  <si>
    <t>Finanszírozási bevételek</t>
  </si>
  <si>
    <t>11.</t>
  </si>
  <si>
    <t>Bevételek összesen:</t>
  </si>
  <si>
    <t>12.</t>
  </si>
  <si>
    <t>Kiadások</t>
  </si>
  <si>
    <t>13.</t>
  </si>
  <si>
    <t>Személyi juttatások</t>
  </si>
  <si>
    <t>14.</t>
  </si>
  <si>
    <t>Munkaadókat terhelő járulékok és szociális hozzájárulási adó</t>
  </si>
  <si>
    <t>15.</t>
  </si>
  <si>
    <t>Dologi  kiadások</t>
  </si>
  <si>
    <t>16.</t>
  </si>
  <si>
    <t>Társadalom- és szociálpolitikai juttatások</t>
  </si>
  <si>
    <t>17.</t>
  </si>
  <si>
    <t xml:space="preserve"> Egyéb működési célú kiadások</t>
  </si>
  <si>
    <t>18.</t>
  </si>
  <si>
    <t>Beruházások</t>
  </si>
  <si>
    <t>19.</t>
  </si>
  <si>
    <t>Felújítások</t>
  </si>
  <si>
    <t>20.</t>
  </si>
  <si>
    <t>Egyéb felhalmozási kiadások</t>
  </si>
  <si>
    <t>21.</t>
  </si>
  <si>
    <t>Tartalékok</t>
  </si>
  <si>
    <t>22.</t>
  </si>
  <si>
    <t>Kölcsön nyújtása</t>
  </si>
  <si>
    <t>23.</t>
  </si>
  <si>
    <t>Finanszírozási kiadások</t>
  </si>
  <si>
    <t>24.</t>
  </si>
  <si>
    <t>Kiadások összesen:</t>
  </si>
  <si>
    <t>25.</t>
  </si>
  <si>
    <t>Egyenleg</t>
  </si>
  <si>
    <t>Előirányzat-felhasználása a
2020. évre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</si>
</sst>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10" x14ac:knownFonts="1">
    <font>
      <sz val="10"/>
      <name val="Arial"/>
      <family val="2"/>
      <charset val="238"/>
    </font>
    <font>
      <sz val="10"/>
      <name val="Times New Roman CE"/>
      <family val="1"/>
      <charset val="238"/>
    </font>
    <font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sz val="8"/>
      <name val="Times New Roman CE"/>
      <family val="1"/>
      <charset val="238"/>
    </font>
    <font>
      <b/>
      <i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7"/>
      <name val="Times New Roman CE"/>
      <family val="1"/>
      <charset val="23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33">
    <xf numFmtId="0" fontId="0" fillId="0" borderId="0" xfId="0"/>
    <xf numFmtId="0" fontId="2" fillId="0" borderId="0" xfId="2" applyFill="1" applyProtection="1"/>
    <xf numFmtId="0" fontId="2" fillId="0" borderId="0" xfId="2" applyFill="1" applyProtection="1">
      <protection locked="0"/>
    </xf>
    <xf numFmtId="0" fontId="2" fillId="0" borderId="1" xfId="2" applyFill="1" applyBorder="1" applyProtection="1">
      <protection locked="0"/>
    </xf>
    <xf numFmtId="0" fontId="4" fillId="0" borderId="0" xfId="1" applyFont="1" applyFill="1" applyAlignment="1">
      <alignment horizontal="right"/>
    </xf>
    <xf numFmtId="0" fontId="5" fillId="0" borderId="2" xfId="2" applyFont="1" applyFill="1" applyBorder="1" applyAlignment="1" applyProtection="1">
      <alignment horizontal="center" vertical="center" wrapText="1"/>
    </xf>
    <xf numFmtId="0" fontId="5" fillId="0" borderId="3" xfId="2" applyFont="1" applyFill="1" applyBorder="1" applyAlignment="1" applyProtection="1">
      <alignment horizontal="center" vertical="center"/>
    </xf>
    <xf numFmtId="0" fontId="5" fillId="0" borderId="4" xfId="2" applyFont="1" applyFill="1" applyBorder="1" applyAlignment="1" applyProtection="1">
      <alignment horizontal="center" vertical="center"/>
    </xf>
    <xf numFmtId="0" fontId="6" fillId="0" borderId="5" xfId="2" applyFont="1" applyFill="1" applyBorder="1" applyAlignment="1" applyProtection="1">
      <alignment horizontal="left" vertical="center" indent="1"/>
    </xf>
    <xf numFmtId="0" fontId="2" fillId="0" borderId="0" xfId="2" applyFill="1" applyAlignment="1" applyProtection="1">
      <alignment vertical="center"/>
    </xf>
    <xf numFmtId="0" fontId="6" fillId="0" borderId="6" xfId="2" applyFont="1" applyFill="1" applyBorder="1" applyAlignment="1" applyProtection="1">
      <alignment horizontal="left" vertical="center" indent="1"/>
    </xf>
    <xf numFmtId="0" fontId="6" fillId="0" borderId="7" xfId="2" applyFont="1" applyFill="1" applyBorder="1" applyAlignment="1" applyProtection="1">
      <alignment horizontal="left" vertical="center" indent="1"/>
    </xf>
    <xf numFmtId="164" fontId="6" fillId="0" borderId="7" xfId="2" applyNumberFormat="1" applyFont="1" applyFill="1" applyBorder="1" applyAlignment="1" applyProtection="1">
      <alignment vertical="center"/>
      <protection locked="0"/>
    </xf>
    <xf numFmtId="164" fontId="6" fillId="0" borderId="8" xfId="2" applyNumberFormat="1" applyFont="1" applyFill="1" applyBorder="1" applyAlignment="1" applyProtection="1">
      <alignment vertical="center"/>
    </xf>
    <xf numFmtId="0" fontId="6" fillId="0" borderId="9" xfId="2" applyFont="1" applyFill="1" applyBorder="1" applyAlignment="1" applyProtection="1">
      <alignment horizontal="left" vertical="center" indent="1"/>
    </xf>
    <xf numFmtId="0" fontId="6" fillId="0" borderId="10" xfId="2" applyFont="1" applyFill="1" applyBorder="1" applyAlignment="1" applyProtection="1">
      <alignment horizontal="left" vertical="center" indent="1"/>
    </xf>
    <xf numFmtId="164" fontId="6" fillId="0" borderId="10" xfId="2" applyNumberFormat="1" applyFont="1" applyFill="1" applyBorder="1" applyAlignment="1" applyProtection="1">
      <alignment vertical="center"/>
      <protection locked="0"/>
    </xf>
    <xf numFmtId="164" fontId="6" fillId="0" borderId="11" xfId="2" applyNumberFormat="1" applyFont="1" applyFill="1" applyBorder="1" applyAlignment="1" applyProtection="1">
      <alignment vertical="center"/>
    </xf>
    <xf numFmtId="0" fontId="2" fillId="0" borderId="0" xfId="2" applyFill="1" applyAlignment="1" applyProtection="1">
      <alignment vertical="center"/>
      <protection locked="0"/>
    </xf>
    <xf numFmtId="0" fontId="6" fillId="0" borderId="12" xfId="2" applyFont="1" applyFill="1" applyBorder="1" applyAlignment="1" applyProtection="1">
      <alignment horizontal="left" vertical="center" wrapText="1" indent="1"/>
    </xf>
    <xf numFmtId="164" fontId="6" fillId="0" borderId="12" xfId="2" applyNumberFormat="1" applyFont="1" applyFill="1" applyBorder="1" applyAlignment="1" applyProtection="1">
      <alignment vertical="center"/>
      <protection locked="0"/>
    </xf>
    <xf numFmtId="164" fontId="6" fillId="0" borderId="13" xfId="2" applyNumberFormat="1" applyFont="1" applyFill="1" applyBorder="1" applyAlignment="1" applyProtection="1">
      <alignment vertical="center"/>
    </xf>
    <xf numFmtId="0" fontId="6" fillId="0" borderId="10" xfId="2" applyFont="1" applyFill="1" applyBorder="1" applyAlignment="1" applyProtection="1">
      <alignment horizontal="left" vertical="center" wrapText="1" indent="1"/>
    </xf>
    <xf numFmtId="0" fontId="5" fillId="0" borderId="14" xfId="2" applyFont="1" applyFill="1" applyBorder="1" applyAlignment="1" applyProtection="1">
      <alignment horizontal="left" vertical="center" indent="1"/>
    </xf>
    <xf numFmtId="164" fontId="8" fillId="0" borderId="14" xfId="2" applyNumberFormat="1" applyFont="1" applyFill="1" applyBorder="1" applyAlignment="1" applyProtection="1">
      <alignment vertical="center"/>
    </xf>
    <xf numFmtId="0" fontId="6" fillId="0" borderId="15" xfId="2" applyFont="1" applyFill="1" applyBorder="1" applyAlignment="1" applyProtection="1">
      <alignment horizontal="left" vertical="center" indent="1"/>
    </xf>
    <xf numFmtId="0" fontId="6" fillId="0" borderId="12" xfId="2" applyFont="1" applyFill="1" applyBorder="1" applyAlignment="1" applyProtection="1">
      <alignment horizontal="left" vertical="center" indent="1"/>
    </xf>
    <xf numFmtId="0" fontId="9" fillId="0" borderId="10" xfId="2" applyFont="1" applyFill="1" applyBorder="1" applyAlignment="1" applyProtection="1">
      <alignment horizontal="left" vertical="center" indent="1"/>
    </xf>
    <xf numFmtId="0" fontId="8" fillId="0" borderId="5" xfId="2" applyFont="1" applyFill="1" applyBorder="1" applyAlignment="1" applyProtection="1">
      <alignment horizontal="left" vertical="center" indent="1"/>
    </xf>
    <xf numFmtId="0" fontId="5" fillId="0" borderId="14" xfId="2" applyFont="1" applyFill="1" applyBorder="1" applyAlignment="1" applyProtection="1">
      <alignment horizontal="left" indent="1"/>
    </xf>
    <xf numFmtId="164" fontId="8" fillId="0" borderId="14" xfId="2" applyNumberFormat="1" applyFont="1" applyFill="1" applyBorder="1" applyProtection="1"/>
    <xf numFmtId="0" fontId="3" fillId="0" borderId="0" xfId="2" applyFont="1" applyFill="1" applyBorder="1" applyAlignment="1" applyProtection="1">
      <alignment horizontal="center" wrapText="1"/>
    </xf>
    <xf numFmtId="0" fontId="7" fillId="0" borderId="16" xfId="2" applyFont="1" applyFill="1" applyBorder="1" applyAlignment="1" applyProtection="1">
      <alignment horizontal="left" vertical="center" indent="1"/>
    </xf>
  </cellXfs>
  <cellStyles count="3">
    <cellStyle name="Normál" xfId="0" builtinId="0"/>
    <cellStyle name="Normál_Dég2014_költségv.mell.végleges" xfId="1"/>
    <cellStyle name="Normál_SEGEDLETEK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8"/>
  <sheetViews>
    <sheetView tabSelected="1" view="pageLayout" topLeftCell="O1" zoomScaleNormal="150" workbookViewId="0">
      <selection activeCell="AC15" sqref="AC15"/>
    </sheetView>
  </sheetViews>
  <sheetFormatPr defaultColWidth="8" defaultRowHeight="15.75" customHeight="1" x14ac:dyDescent="0.25"/>
  <cols>
    <col min="1" max="1" width="4.7109375" style="1" customWidth="1"/>
    <col min="2" max="2" width="24.7109375" style="2" customWidth="1"/>
    <col min="3" max="3" width="8.5703125" style="2" customWidth="1"/>
    <col min="4" max="4" width="7.7109375" style="2" customWidth="1"/>
    <col min="5" max="5" width="8.140625" style="2" customWidth="1"/>
    <col min="6" max="6" width="8.7109375" style="2" customWidth="1"/>
    <col min="7" max="7" width="9" style="2" customWidth="1"/>
    <col min="8" max="8" width="7.5703125" style="2" customWidth="1"/>
    <col min="9" max="9" width="8.7109375" style="2" customWidth="1"/>
    <col min="10" max="14" width="8.140625" style="2" customWidth="1"/>
    <col min="15" max="15" width="10.85546875" style="1" customWidth="1"/>
    <col min="16" max="16384" width="8" style="2"/>
  </cols>
  <sheetData>
    <row r="1" spans="1:15" ht="31.5" customHeight="1" x14ac:dyDescent="0.25">
      <c r="A1" s="31" t="s">
        <v>66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</row>
    <row r="2" spans="1:15" ht="15.75" customHeight="1" x14ac:dyDescent="0.25">
      <c r="B2" s="3"/>
      <c r="I2" s="3"/>
      <c r="O2" s="4" t="s">
        <v>0</v>
      </c>
    </row>
    <row r="3" spans="1:15" s="1" customFormat="1" ht="26.1" customHeight="1" x14ac:dyDescent="0.25">
      <c r="A3" s="5" t="s">
        <v>1</v>
      </c>
      <c r="B3" s="6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6" t="s">
        <v>8</v>
      </c>
      <c r="I3" s="6" t="s">
        <v>9</v>
      </c>
      <c r="J3" s="6" t="s">
        <v>10</v>
      </c>
      <c r="K3" s="6" t="s">
        <v>11</v>
      </c>
      <c r="L3" s="6" t="s">
        <v>12</v>
      </c>
      <c r="M3" s="6" t="s">
        <v>13</v>
      </c>
      <c r="N3" s="6" t="s">
        <v>14</v>
      </c>
      <c r="O3" s="7" t="s">
        <v>15</v>
      </c>
    </row>
    <row r="4" spans="1:15" s="9" customFormat="1" ht="15" customHeight="1" x14ac:dyDescent="0.2">
      <c r="A4" s="8" t="s">
        <v>16</v>
      </c>
      <c r="B4" s="32" t="s">
        <v>17</v>
      </c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s="9" customFormat="1" ht="15" customHeight="1" x14ac:dyDescent="0.2">
      <c r="A5" s="10" t="s">
        <v>18</v>
      </c>
      <c r="B5" s="11" t="s">
        <v>19</v>
      </c>
      <c r="C5" s="12">
        <v>516157</v>
      </c>
      <c r="D5" s="12">
        <v>982837</v>
      </c>
      <c r="E5" s="12">
        <v>17967365</v>
      </c>
      <c r="F5" s="12">
        <v>1668849</v>
      </c>
      <c r="G5" s="12">
        <v>149592</v>
      </c>
      <c r="H5" s="12">
        <v>2583517</v>
      </c>
      <c r="I5" s="12">
        <v>725897</v>
      </c>
      <c r="J5" s="12">
        <v>2538764</v>
      </c>
      <c r="K5" s="12">
        <v>14064238</v>
      </c>
      <c r="L5" s="12">
        <v>5911527</v>
      </c>
      <c r="M5" s="12">
        <v>2786565</v>
      </c>
      <c r="N5" s="12">
        <v>926157</v>
      </c>
      <c r="O5" s="13">
        <f t="shared" ref="O5:O13" si="0">SUM(C5:N5)</f>
        <v>50821465</v>
      </c>
    </row>
    <row r="6" spans="1:15" s="18" customFormat="1" ht="14.1" customHeight="1" x14ac:dyDescent="0.2">
      <c r="A6" s="14" t="s">
        <v>20</v>
      </c>
      <c r="B6" s="15" t="s">
        <v>21</v>
      </c>
      <c r="C6" s="16">
        <v>770770</v>
      </c>
      <c r="D6" s="16">
        <v>2226125</v>
      </c>
      <c r="E6" s="16">
        <v>1724006</v>
      </c>
      <c r="F6" s="16">
        <v>580053</v>
      </c>
      <c r="G6" s="16">
        <v>124011</v>
      </c>
      <c r="H6" s="16">
        <v>235566</v>
      </c>
      <c r="I6" s="16">
        <v>348558</v>
      </c>
      <c r="J6" s="16">
        <v>2900004</v>
      </c>
      <c r="K6" s="16">
        <v>776600</v>
      </c>
      <c r="L6" s="16">
        <v>3590861</v>
      </c>
      <c r="M6" s="16">
        <v>1410732</v>
      </c>
      <c r="N6" s="16">
        <v>2877343</v>
      </c>
      <c r="O6" s="17">
        <f t="shared" si="0"/>
        <v>17564629</v>
      </c>
    </row>
    <row r="7" spans="1:15" s="18" customFormat="1" ht="15.75" customHeight="1" x14ac:dyDescent="0.2">
      <c r="A7" s="14" t="s">
        <v>22</v>
      </c>
      <c r="B7" s="19" t="s">
        <v>23</v>
      </c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1">
        <f t="shared" si="0"/>
        <v>0</v>
      </c>
    </row>
    <row r="8" spans="1:15" s="18" customFormat="1" ht="14.1" customHeight="1" x14ac:dyDescent="0.2">
      <c r="A8" s="14" t="s">
        <v>24</v>
      </c>
      <c r="B8" s="15" t="s">
        <v>25</v>
      </c>
      <c r="C8" s="16">
        <v>20007426</v>
      </c>
      <c r="D8" s="16">
        <v>14982237</v>
      </c>
      <c r="E8" s="16">
        <v>14752372</v>
      </c>
      <c r="F8" s="16">
        <v>14749265</v>
      </c>
      <c r="G8" s="16">
        <v>15464969</v>
      </c>
      <c r="H8" s="16">
        <v>15245423</v>
      </c>
      <c r="I8" s="16">
        <v>16828078</v>
      </c>
      <c r="J8" s="16">
        <v>14831075</v>
      </c>
      <c r="K8" s="16">
        <v>15603584</v>
      </c>
      <c r="L8" s="16">
        <v>16421781</v>
      </c>
      <c r="M8" s="16">
        <v>19395381</v>
      </c>
      <c r="N8" s="16">
        <v>17399583</v>
      </c>
      <c r="O8" s="17">
        <f t="shared" si="0"/>
        <v>195681174</v>
      </c>
    </row>
    <row r="9" spans="1:15" s="18" customFormat="1" ht="14.1" customHeight="1" x14ac:dyDescent="0.2">
      <c r="A9" s="14" t="s">
        <v>26</v>
      </c>
      <c r="B9" s="15" t="s">
        <v>27</v>
      </c>
      <c r="C9" s="16"/>
      <c r="D9" s="16"/>
      <c r="E9" s="16"/>
      <c r="F9" s="16">
        <v>53230</v>
      </c>
      <c r="G9" s="16">
        <v>11878263</v>
      </c>
      <c r="H9" s="16"/>
      <c r="I9" s="16">
        <v>135895722</v>
      </c>
      <c r="J9" s="16"/>
      <c r="K9" s="16">
        <v>51546772</v>
      </c>
      <c r="L9" s="16">
        <v>655201</v>
      </c>
      <c r="M9" s="16">
        <v>307442</v>
      </c>
      <c r="N9" s="16">
        <v>424942</v>
      </c>
      <c r="O9" s="17">
        <f t="shared" si="0"/>
        <v>200761572</v>
      </c>
    </row>
    <row r="10" spans="1:15" s="18" customFormat="1" ht="14.1" customHeight="1" x14ac:dyDescent="0.2">
      <c r="A10" s="14" t="s">
        <v>28</v>
      </c>
      <c r="B10" s="15" t="s">
        <v>29</v>
      </c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>
        <v>1058063</v>
      </c>
      <c r="O10" s="17">
        <f t="shared" si="0"/>
        <v>1058063</v>
      </c>
    </row>
    <row r="11" spans="1:15" s="18" customFormat="1" ht="14.1" customHeight="1" x14ac:dyDescent="0.2">
      <c r="A11" s="14" t="s">
        <v>30</v>
      </c>
      <c r="B11" s="15" t="s">
        <v>31</v>
      </c>
      <c r="C11" s="16">
        <v>20000</v>
      </c>
      <c r="D11" s="16">
        <v>20000</v>
      </c>
      <c r="E11" s="16">
        <v>20000</v>
      </c>
      <c r="F11" s="16"/>
      <c r="G11" s="16"/>
      <c r="H11" s="16">
        <v>40000</v>
      </c>
      <c r="I11" s="16">
        <v>40000</v>
      </c>
      <c r="J11" s="16"/>
      <c r="K11" s="16">
        <v>40000</v>
      </c>
      <c r="L11" s="16">
        <v>24269171</v>
      </c>
      <c r="M11" s="16">
        <v>1000000</v>
      </c>
      <c r="N11" s="16">
        <v>6897348</v>
      </c>
      <c r="O11" s="17">
        <f t="shared" si="0"/>
        <v>32346519</v>
      </c>
    </row>
    <row r="12" spans="1:15" s="18" customFormat="1" ht="15.75" customHeight="1" x14ac:dyDescent="0.2">
      <c r="A12" s="14" t="s">
        <v>32</v>
      </c>
      <c r="B12" s="22" t="s">
        <v>33</v>
      </c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7">
        <f t="shared" si="0"/>
        <v>0</v>
      </c>
    </row>
    <row r="13" spans="1:15" s="18" customFormat="1" ht="14.1" customHeight="1" x14ac:dyDescent="0.2">
      <c r="A13" s="14" t="s">
        <v>34</v>
      </c>
      <c r="B13" s="15" t="s">
        <v>35</v>
      </c>
      <c r="C13" s="16">
        <v>150166474</v>
      </c>
      <c r="D13" s="16">
        <v>11670942</v>
      </c>
      <c r="E13" s="16">
        <v>12875344</v>
      </c>
      <c r="F13" s="16">
        <v>11565279</v>
      </c>
      <c r="G13" s="16">
        <v>14415329</v>
      </c>
      <c r="H13" s="16">
        <v>11496860</v>
      </c>
      <c r="I13" s="16">
        <v>11831393</v>
      </c>
      <c r="J13" s="16">
        <v>11908116</v>
      </c>
      <c r="K13" s="16">
        <v>14912708</v>
      </c>
      <c r="L13" s="16">
        <v>11484629</v>
      </c>
      <c r="M13" s="16">
        <v>14360145</v>
      </c>
      <c r="N13" s="16">
        <v>43069721</v>
      </c>
      <c r="O13" s="17">
        <f t="shared" si="0"/>
        <v>319756940</v>
      </c>
    </row>
    <row r="14" spans="1:15" s="9" customFormat="1" ht="15.95" customHeight="1" x14ac:dyDescent="0.2">
      <c r="A14" s="8" t="s">
        <v>36</v>
      </c>
      <c r="B14" s="23" t="s">
        <v>37</v>
      </c>
      <c r="C14" s="24">
        <f t="shared" ref="C14:O14" si="1">SUM(C5:C13)</f>
        <v>171480827</v>
      </c>
      <c r="D14" s="24">
        <f t="shared" si="1"/>
        <v>29882141</v>
      </c>
      <c r="E14" s="24">
        <f t="shared" si="1"/>
        <v>47339087</v>
      </c>
      <c r="F14" s="24">
        <f t="shared" si="1"/>
        <v>28616676</v>
      </c>
      <c r="G14" s="24">
        <f t="shared" si="1"/>
        <v>42032164</v>
      </c>
      <c r="H14" s="24">
        <f t="shared" si="1"/>
        <v>29601366</v>
      </c>
      <c r="I14" s="24">
        <f t="shared" si="1"/>
        <v>165669648</v>
      </c>
      <c r="J14" s="24">
        <f t="shared" si="1"/>
        <v>32177959</v>
      </c>
      <c r="K14" s="24">
        <f t="shared" si="1"/>
        <v>96943902</v>
      </c>
      <c r="L14" s="24">
        <f t="shared" si="1"/>
        <v>62333170</v>
      </c>
      <c r="M14" s="24">
        <f t="shared" si="1"/>
        <v>39260265</v>
      </c>
      <c r="N14" s="24">
        <f t="shared" si="1"/>
        <v>72653157</v>
      </c>
      <c r="O14" s="24">
        <f t="shared" si="1"/>
        <v>817990362</v>
      </c>
    </row>
    <row r="15" spans="1:15" s="9" customFormat="1" ht="15" customHeight="1" x14ac:dyDescent="0.2">
      <c r="A15" s="8" t="s">
        <v>38</v>
      </c>
      <c r="B15" s="32" t="s">
        <v>39</v>
      </c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</row>
    <row r="16" spans="1:15" s="18" customFormat="1" ht="14.1" customHeight="1" x14ac:dyDescent="0.2">
      <c r="A16" s="25" t="s">
        <v>40</v>
      </c>
      <c r="B16" s="26" t="s">
        <v>41</v>
      </c>
      <c r="C16" s="20">
        <v>10318896</v>
      </c>
      <c r="D16" s="20">
        <v>11636281</v>
      </c>
      <c r="E16" s="20">
        <v>10970793</v>
      </c>
      <c r="F16" s="20">
        <v>11728499</v>
      </c>
      <c r="G16" s="20">
        <v>11683940</v>
      </c>
      <c r="H16" s="20">
        <v>14041823</v>
      </c>
      <c r="I16" s="20">
        <v>11994645</v>
      </c>
      <c r="J16" s="20">
        <v>12321254</v>
      </c>
      <c r="K16" s="20">
        <v>12085445</v>
      </c>
      <c r="L16" s="20">
        <v>14085182</v>
      </c>
      <c r="M16" s="20">
        <v>11831128</v>
      </c>
      <c r="N16" s="20">
        <v>16935322</v>
      </c>
      <c r="O16" s="21">
        <f t="shared" ref="O16:O26" si="2">SUM(C16:N16)</f>
        <v>149633208</v>
      </c>
    </row>
    <row r="17" spans="1:15" s="18" customFormat="1" ht="27" customHeight="1" x14ac:dyDescent="0.2">
      <c r="A17" s="14" t="s">
        <v>42</v>
      </c>
      <c r="B17" s="22" t="s">
        <v>43</v>
      </c>
      <c r="C17" s="16">
        <v>1799975</v>
      </c>
      <c r="D17" s="16">
        <v>2062388</v>
      </c>
      <c r="E17" s="16">
        <v>1887037</v>
      </c>
      <c r="F17" s="16">
        <v>1925871</v>
      </c>
      <c r="G17" s="16">
        <v>1875453</v>
      </c>
      <c r="H17" s="16">
        <v>2267985</v>
      </c>
      <c r="I17" s="16">
        <v>1952925</v>
      </c>
      <c r="J17" s="16">
        <v>1681525</v>
      </c>
      <c r="K17" s="16">
        <v>1682241</v>
      </c>
      <c r="L17" s="16">
        <v>202651</v>
      </c>
      <c r="M17" s="16">
        <v>1579288</v>
      </c>
      <c r="N17" s="16">
        <v>2512175</v>
      </c>
      <c r="O17" s="17">
        <f t="shared" si="2"/>
        <v>21429514</v>
      </c>
    </row>
    <row r="18" spans="1:15" s="18" customFormat="1" ht="14.1" customHeight="1" x14ac:dyDescent="0.2">
      <c r="A18" s="14" t="s">
        <v>44</v>
      </c>
      <c r="B18" s="15" t="s">
        <v>45</v>
      </c>
      <c r="C18" s="16">
        <v>7233588</v>
      </c>
      <c r="D18" s="16">
        <v>3555861</v>
      </c>
      <c r="E18" s="16">
        <v>4612823</v>
      </c>
      <c r="F18" s="16">
        <v>12215957</v>
      </c>
      <c r="G18" s="16">
        <v>5661505</v>
      </c>
      <c r="H18" s="16">
        <v>4253604</v>
      </c>
      <c r="I18" s="16">
        <v>3235632</v>
      </c>
      <c r="J18" s="16">
        <v>3131570</v>
      </c>
      <c r="K18" s="16">
        <v>5190873</v>
      </c>
      <c r="L18" s="16">
        <v>8045990</v>
      </c>
      <c r="M18" s="16">
        <v>5953915</v>
      </c>
      <c r="N18" s="16">
        <v>6154718</v>
      </c>
      <c r="O18" s="17">
        <f t="shared" si="2"/>
        <v>69246036</v>
      </c>
    </row>
    <row r="19" spans="1:15" s="18" customFormat="1" ht="14.1" customHeight="1" x14ac:dyDescent="0.2">
      <c r="A19" s="14" t="s">
        <v>46</v>
      </c>
      <c r="B19" s="27" t="s">
        <v>47</v>
      </c>
      <c r="C19" s="16">
        <v>153200</v>
      </c>
      <c r="D19" s="16">
        <v>31300</v>
      </c>
      <c r="E19" s="16">
        <v>84300</v>
      </c>
      <c r="F19" s="16">
        <v>31300</v>
      </c>
      <c r="G19" s="16">
        <v>44300</v>
      </c>
      <c r="H19" s="16">
        <v>28300</v>
      </c>
      <c r="I19" s="16">
        <v>10000</v>
      </c>
      <c r="J19" s="16">
        <v>56500</v>
      </c>
      <c r="K19" s="16">
        <v>77300</v>
      </c>
      <c r="L19" s="16">
        <v>163208</v>
      </c>
      <c r="M19" s="16">
        <v>91300</v>
      </c>
      <c r="N19" s="16">
        <v>93300</v>
      </c>
      <c r="O19" s="17">
        <f t="shared" si="2"/>
        <v>864308</v>
      </c>
    </row>
    <row r="20" spans="1:15" s="18" customFormat="1" ht="14.1" customHeight="1" x14ac:dyDescent="0.2">
      <c r="A20" s="14" t="s">
        <v>48</v>
      </c>
      <c r="B20" s="15" t="s">
        <v>49</v>
      </c>
      <c r="C20" s="16"/>
      <c r="D20" s="16">
        <v>1492348</v>
      </c>
      <c r="E20" s="16">
        <v>2306185</v>
      </c>
      <c r="F20" s="16">
        <v>911607</v>
      </c>
      <c r="G20" s="16">
        <v>911607</v>
      </c>
      <c r="H20" s="16">
        <v>7262623</v>
      </c>
      <c r="I20" s="16">
        <v>384392</v>
      </c>
      <c r="J20" s="16">
        <v>408702</v>
      </c>
      <c r="K20" s="16">
        <v>1918941</v>
      </c>
      <c r="L20" s="16">
        <v>1066079</v>
      </c>
      <c r="M20" s="16">
        <v>1035871</v>
      </c>
      <c r="N20" s="16">
        <v>1018024</v>
      </c>
      <c r="O20" s="17">
        <f t="shared" si="2"/>
        <v>18716379</v>
      </c>
    </row>
    <row r="21" spans="1:15" s="18" customFormat="1" ht="14.1" customHeight="1" x14ac:dyDescent="0.2">
      <c r="A21" s="14" t="s">
        <v>50</v>
      </c>
      <c r="B21" s="15" t="s">
        <v>51</v>
      </c>
      <c r="C21" s="16">
        <v>2143511</v>
      </c>
      <c r="D21" s="16">
        <v>1790221</v>
      </c>
      <c r="E21" s="16">
        <v>27535800</v>
      </c>
      <c r="F21" s="16">
        <v>15346486</v>
      </c>
      <c r="G21" s="16">
        <v>48854299</v>
      </c>
      <c r="H21" s="16">
        <v>2777895</v>
      </c>
      <c r="I21" s="16">
        <v>11831393</v>
      </c>
      <c r="J21" s="16">
        <v>1353795</v>
      </c>
      <c r="K21" s="16">
        <v>10307459</v>
      </c>
      <c r="L21" s="16">
        <v>1710615</v>
      </c>
      <c r="M21" s="16">
        <v>20873120</v>
      </c>
      <c r="N21" s="16">
        <v>8043952</v>
      </c>
      <c r="O21" s="17">
        <f t="shared" si="2"/>
        <v>152568546</v>
      </c>
    </row>
    <row r="22" spans="1:15" s="18" customFormat="1" ht="15.75" customHeight="1" x14ac:dyDescent="0.2">
      <c r="A22" s="14" t="s">
        <v>52</v>
      </c>
      <c r="B22" s="22" t="s">
        <v>53</v>
      </c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7">
        <f t="shared" si="2"/>
        <v>0</v>
      </c>
    </row>
    <row r="23" spans="1:15" s="18" customFormat="1" ht="14.1" customHeight="1" x14ac:dyDescent="0.2">
      <c r="A23" s="14" t="s">
        <v>54</v>
      </c>
      <c r="B23" s="15" t="s">
        <v>55</v>
      </c>
      <c r="C23" s="16">
        <v>734760</v>
      </c>
      <c r="D23" s="16"/>
      <c r="E23" s="16"/>
      <c r="F23" s="16">
        <v>151976</v>
      </c>
      <c r="G23" s="16"/>
      <c r="H23" s="16"/>
      <c r="I23" s="16"/>
      <c r="J23" s="16"/>
      <c r="K23" s="16">
        <v>143156</v>
      </c>
      <c r="L23" s="16">
        <v>3209760</v>
      </c>
      <c r="M23" s="16"/>
      <c r="N23" s="16">
        <v>138843</v>
      </c>
      <c r="O23" s="17">
        <f t="shared" si="2"/>
        <v>4378495</v>
      </c>
    </row>
    <row r="24" spans="1:15" s="18" customFormat="1" ht="14.1" customHeight="1" x14ac:dyDescent="0.2">
      <c r="A24" s="14" t="s">
        <v>56</v>
      </c>
      <c r="B24" s="15" t="s">
        <v>57</v>
      </c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7">
        <f t="shared" si="2"/>
        <v>0</v>
      </c>
    </row>
    <row r="25" spans="1:15" s="18" customFormat="1" ht="13.5" customHeight="1" thickBot="1" x14ac:dyDescent="0.25">
      <c r="A25" s="14" t="s">
        <v>58</v>
      </c>
      <c r="B25" s="15" t="s">
        <v>59</v>
      </c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7">
        <f t="shared" si="2"/>
        <v>0</v>
      </c>
    </row>
    <row r="26" spans="1:15" s="18" customFormat="1" ht="14.1" customHeight="1" thickBot="1" x14ac:dyDescent="0.25">
      <c r="A26" s="14" t="s">
        <v>60</v>
      </c>
      <c r="B26" s="15" t="s">
        <v>61</v>
      </c>
      <c r="C26" s="16">
        <v>6286294</v>
      </c>
      <c r="D26" s="16"/>
      <c r="E26" s="16"/>
      <c r="F26" s="16"/>
      <c r="G26" s="16"/>
      <c r="H26" s="16"/>
      <c r="I26" s="16"/>
      <c r="J26" s="16"/>
      <c r="K26" s="16"/>
      <c r="L26" s="16"/>
      <c r="M26" s="24"/>
      <c r="N26" s="16"/>
      <c r="O26" s="17">
        <f t="shared" si="2"/>
        <v>6286294</v>
      </c>
    </row>
    <row r="27" spans="1:15" s="9" customFormat="1" ht="15.95" customHeight="1" thickBot="1" x14ac:dyDescent="0.25">
      <c r="A27" s="28" t="s">
        <v>62</v>
      </c>
      <c r="B27" s="23" t="s">
        <v>63</v>
      </c>
      <c r="C27" s="24">
        <f t="shared" ref="C27:O27" si="3">SUM(C16:C26)</f>
        <v>28670224</v>
      </c>
      <c r="D27" s="24">
        <f t="shared" si="3"/>
        <v>20568399</v>
      </c>
      <c r="E27" s="24">
        <f t="shared" si="3"/>
        <v>47396938</v>
      </c>
      <c r="F27" s="24">
        <f t="shared" si="3"/>
        <v>42311696</v>
      </c>
      <c r="G27" s="24">
        <f t="shared" si="3"/>
        <v>69031104</v>
      </c>
      <c r="H27" s="24">
        <f t="shared" si="3"/>
        <v>30632230</v>
      </c>
      <c r="I27" s="24">
        <f t="shared" si="3"/>
        <v>29408987</v>
      </c>
      <c r="J27" s="24">
        <f t="shared" si="3"/>
        <v>18953346</v>
      </c>
      <c r="K27" s="24">
        <f t="shared" si="3"/>
        <v>31405415</v>
      </c>
      <c r="L27" s="24">
        <f t="shared" si="3"/>
        <v>28483485</v>
      </c>
      <c r="M27" s="24">
        <f t="shared" si="3"/>
        <v>41364622</v>
      </c>
      <c r="N27" s="24">
        <f t="shared" si="3"/>
        <v>34896334</v>
      </c>
      <c r="O27" s="24">
        <f t="shared" si="3"/>
        <v>423122780</v>
      </c>
    </row>
    <row r="28" spans="1:15" ht="15.75" customHeight="1" thickBot="1" x14ac:dyDescent="0.3">
      <c r="A28" s="28" t="s">
        <v>64</v>
      </c>
      <c r="B28" s="29" t="s">
        <v>65</v>
      </c>
      <c r="C28" s="30">
        <f t="shared" ref="C28:O28" si="4">C14-C27</f>
        <v>142810603</v>
      </c>
      <c r="D28" s="30">
        <f t="shared" si="4"/>
        <v>9313742</v>
      </c>
      <c r="E28" s="30">
        <f t="shared" si="4"/>
        <v>-57851</v>
      </c>
      <c r="F28" s="30">
        <f t="shared" si="4"/>
        <v>-13695020</v>
      </c>
      <c r="G28" s="30">
        <f t="shared" si="4"/>
        <v>-26998940</v>
      </c>
      <c r="H28" s="30">
        <f t="shared" si="4"/>
        <v>-1030864</v>
      </c>
      <c r="I28" s="30">
        <f t="shared" si="4"/>
        <v>136260661</v>
      </c>
      <c r="J28" s="30">
        <f t="shared" si="4"/>
        <v>13224613</v>
      </c>
      <c r="K28" s="30">
        <f t="shared" si="4"/>
        <v>65538487</v>
      </c>
      <c r="L28" s="30">
        <f t="shared" si="4"/>
        <v>33849685</v>
      </c>
      <c r="M28" s="30">
        <f t="shared" si="4"/>
        <v>-2104357</v>
      </c>
      <c r="N28" s="30">
        <f t="shared" si="4"/>
        <v>37756823</v>
      </c>
      <c r="O28" s="30">
        <f t="shared" si="4"/>
        <v>394867582</v>
      </c>
    </row>
  </sheetData>
  <sheetProtection selectLockedCells="1" selectUnlockedCells="1"/>
  <mergeCells count="3">
    <mergeCell ref="A1:O1"/>
    <mergeCell ref="B4:O4"/>
    <mergeCell ref="B15:O15"/>
  </mergeCells>
  <printOptions horizontalCentered="1"/>
  <pageMargins left="0.70833333333333337" right="0.70833333333333337" top="1.1812499999999999" bottom="0.74791666666666667" header="0.31527777777777777" footer="0.51180555555555551"/>
  <pageSetup paperSize="9" scale="96" firstPageNumber="0" orientation="landscape" horizontalDpi="300" verticalDpi="300" r:id="rId1"/>
  <headerFooter alignWithMargins="0">
    <oddHeader>&amp;R&amp;11 10. melléklet 
a 8/2021. (V. 30
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10. mell.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aljegyzo</dc:creator>
  <cp:lastModifiedBy>aljegyzo</cp:lastModifiedBy>
  <dcterms:created xsi:type="dcterms:W3CDTF">2021-06-04T10:29:10Z</dcterms:created>
  <dcterms:modified xsi:type="dcterms:W3CDTF">2021-06-04T10:41:20Z</dcterms:modified>
</cp:coreProperties>
</file>