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3.1. mell." sheetId="1" r:id="rId1"/>
    <sheet name="3.2. mell." sheetId="2" r:id="rId2"/>
    <sheet name="3.3. mell." sheetId="3" r:id="rId3"/>
    <sheet name="3.4 mell." sheetId="4" r:id="rId4"/>
  </sheets>
  <definedNames>
    <definedName name="_xlnm.Print_Titles" localSheetId="0">'3.1. mell.'!$1:$6</definedName>
  </definedNames>
  <calcPr calcId="152511" iterateDelta="1E-4"/>
</workbook>
</file>

<file path=xl/calcChain.xml><?xml version="1.0" encoding="utf-8"?>
<calcChain xmlns="http://schemas.openxmlformats.org/spreadsheetml/2006/main">
  <c r="E8" i="1" l="1"/>
  <c r="F8" i="1"/>
  <c r="G8" i="1"/>
  <c r="H8" i="1"/>
  <c r="H27" i="1" s="1"/>
  <c r="H32" i="1" s="1"/>
  <c r="E17" i="1"/>
  <c r="F17" i="1"/>
  <c r="F27" i="1" s="1"/>
  <c r="F32" i="1" s="1"/>
  <c r="G17" i="1"/>
  <c r="H17" i="1"/>
  <c r="E22" i="1"/>
  <c r="F22" i="1"/>
  <c r="G22" i="1"/>
  <c r="H22" i="1"/>
  <c r="E27" i="1"/>
  <c r="G27" i="1"/>
  <c r="E28" i="1"/>
  <c r="E32" i="1" s="1"/>
  <c r="F28" i="1"/>
  <c r="G28" i="1"/>
  <c r="H28" i="1"/>
  <c r="G32" i="1"/>
  <c r="E36" i="1"/>
  <c r="F36" i="1"/>
  <c r="F49" i="1"/>
  <c r="G36" i="1"/>
  <c r="G49" i="1" s="1"/>
  <c r="H36" i="1"/>
  <c r="E42" i="1"/>
  <c r="E49" i="1"/>
  <c r="F42" i="1"/>
  <c r="G42" i="1"/>
  <c r="H42" i="1"/>
  <c r="H49" i="1"/>
  <c r="E8" i="2"/>
  <c r="F8" i="2"/>
  <c r="G8" i="2"/>
  <c r="G27" i="2"/>
  <c r="G32" i="2" s="1"/>
  <c r="E17" i="2"/>
  <c r="E27" i="2"/>
  <c r="F17" i="2"/>
  <c r="G17" i="2"/>
  <c r="E22" i="2"/>
  <c r="F22" i="2"/>
  <c r="F27" i="2"/>
  <c r="F32" i="2" s="1"/>
  <c r="G22" i="2"/>
  <c r="E28" i="2"/>
  <c r="F28" i="2"/>
  <c r="G28" i="2"/>
  <c r="E35" i="2"/>
  <c r="F35" i="2"/>
  <c r="G35" i="2"/>
  <c r="G48" i="2" s="1"/>
  <c r="E41" i="2"/>
  <c r="E48" i="2" s="1"/>
  <c r="F41" i="2"/>
  <c r="F48" i="2" s="1"/>
  <c r="G41" i="2"/>
  <c r="E8" i="3"/>
  <c r="F8" i="3"/>
  <c r="F27" i="3" s="1"/>
  <c r="F32" i="3" s="1"/>
  <c r="E17" i="3"/>
  <c r="E27" i="3" s="1"/>
  <c r="E32" i="3" s="1"/>
  <c r="F17" i="3"/>
  <c r="G17" i="3"/>
  <c r="E22" i="3"/>
  <c r="F22" i="3"/>
  <c r="G22" i="3"/>
  <c r="G27" i="3"/>
  <c r="G32" i="3" s="1"/>
  <c r="E28" i="3"/>
  <c r="F28" i="3"/>
  <c r="G28" i="3"/>
  <c r="E35" i="3"/>
  <c r="E48" i="3" s="1"/>
  <c r="F35" i="3"/>
  <c r="E41" i="3"/>
  <c r="F41" i="3"/>
  <c r="F48" i="3"/>
  <c r="G41" i="3"/>
  <c r="G48" i="3" s="1"/>
  <c r="E8" i="4"/>
  <c r="E27" i="4" s="1"/>
  <c r="E32" i="4" s="1"/>
  <c r="F8" i="4"/>
  <c r="F27" i="4" s="1"/>
  <c r="F32" i="4" s="1"/>
  <c r="G8" i="4"/>
  <c r="G27" i="4" s="1"/>
  <c r="G32" i="4" s="1"/>
  <c r="E17" i="4"/>
  <c r="F17" i="4"/>
  <c r="G17" i="4"/>
  <c r="E22" i="4"/>
  <c r="F22" i="4"/>
  <c r="G22" i="4"/>
  <c r="E28" i="4"/>
  <c r="F28" i="4"/>
  <c r="G28" i="4"/>
  <c r="E36" i="4"/>
  <c r="E49" i="4" s="1"/>
  <c r="F36" i="4"/>
  <c r="G36" i="4"/>
  <c r="G49" i="4" s="1"/>
  <c r="E42" i="4"/>
  <c r="F42" i="4"/>
  <c r="F49" i="4" s="1"/>
  <c r="G42" i="4"/>
  <c r="E32" i="2"/>
</calcChain>
</file>

<file path=xl/sharedStrings.xml><?xml version="1.0" encoding="utf-8"?>
<sst xmlns="http://schemas.openxmlformats.org/spreadsheetml/2006/main" count="487" uniqueCount="107">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</sst>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3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4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4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4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4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right" vertical="center" wrapText="1" indent="1"/>
    </xf>
    <xf numFmtId="164" fontId="9" fillId="3" borderId="9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4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4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</xf>
    <xf numFmtId="164" fontId="9" fillId="3" borderId="35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2" borderId="37" xfId="1" applyNumberFormat="1" applyFont="1" applyFill="1" applyBorder="1" applyAlignment="1" applyProtection="1">
      <alignment horizontal="center" vertical="center" wrapText="1"/>
    </xf>
    <xf numFmtId="164" fontId="9" fillId="3" borderId="37" xfId="1" applyNumberFormat="1" applyFont="1" applyFill="1" applyBorder="1" applyAlignment="1" applyProtection="1">
      <alignment horizontal="center" vertical="center" wrapText="1"/>
    </xf>
    <xf numFmtId="164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4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4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4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4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4" fontId="9" fillId="0" borderId="3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4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47" xfId="1" applyFont="1" applyFill="1" applyBorder="1" applyAlignment="1">
      <alignment vertical="center" wrapText="1"/>
    </xf>
    <xf numFmtId="0" fontId="11" fillId="0" borderId="2" xfId="1" applyFont="1" applyFill="1" applyBorder="1" applyAlignment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0" fontId="20" fillId="0" borderId="47" xfId="1" applyFont="1" applyFill="1" applyBorder="1" applyAlignment="1">
      <alignment vertical="center" wrapText="1"/>
    </xf>
    <xf numFmtId="0" fontId="1" fillId="0" borderId="2" xfId="1" applyFill="1" applyBorder="1" applyAlignment="1">
      <alignment vertical="center" wrapTex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4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4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4" fontId="9" fillId="0" borderId="47" xfId="1" applyNumberFormat="1" applyFont="1" applyFill="1" applyBorder="1" applyAlignment="1" applyProtection="1">
      <alignment horizontal="center" vertical="center" wrapText="1"/>
    </xf>
    <xf numFmtId="164" fontId="5" fillId="0" borderId="49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="150" zoomScaleNormal="150" workbookViewId="0">
      <selection activeCell="N4" sqref="N4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5" width="10.5703125" style="3" customWidth="1"/>
    <col min="6" max="6" width="8" style="4" hidden="1" customWidth="1"/>
    <col min="7" max="7" width="9.5703125" style="5" customWidth="1"/>
    <col min="8" max="8" width="8" style="4" hidden="1" customWidth="1"/>
    <col min="9" max="9" width="8" style="4" customWidth="1"/>
    <col min="10" max="10" width="9.7109375" style="4" customWidth="1"/>
    <col min="11" max="16384" width="8" style="4"/>
  </cols>
  <sheetData>
    <row r="1" spans="1:8" s="10" customFormat="1" ht="21" customHeight="1" x14ac:dyDescent="0.2">
      <c r="A1" s="6"/>
      <c r="B1" s="7"/>
      <c r="C1" s="8"/>
      <c r="D1" s="8"/>
      <c r="E1" s="9"/>
      <c r="G1" s="11"/>
    </row>
    <row r="2" spans="1:8" s="13" customFormat="1" ht="25.5" customHeight="1" x14ac:dyDescent="0.2">
      <c r="A2" s="222" t="s">
        <v>0</v>
      </c>
      <c r="B2" s="222"/>
      <c r="C2" s="223" t="s">
        <v>106</v>
      </c>
      <c r="D2" s="223"/>
      <c r="E2" s="223"/>
      <c r="F2" s="223"/>
      <c r="G2" s="223"/>
      <c r="H2" s="223"/>
    </row>
    <row r="3" spans="1:8" s="13" customFormat="1" ht="16.5" customHeight="1" x14ac:dyDescent="0.2">
      <c r="A3" s="222"/>
      <c r="B3" s="222"/>
      <c r="C3" s="224"/>
      <c r="D3" s="224"/>
      <c r="E3" s="224"/>
      <c r="F3" s="224"/>
      <c r="G3" s="14"/>
      <c r="H3" s="15"/>
    </row>
    <row r="4" spans="1:8" s="18" customFormat="1" ht="15.95" customHeight="1" x14ac:dyDescent="0.25">
      <c r="A4" s="16"/>
      <c r="B4" s="16"/>
      <c r="C4" s="16"/>
      <c r="D4" s="16"/>
      <c r="E4" s="17" t="s">
        <v>1</v>
      </c>
      <c r="G4" s="19"/>
      <c r="H4" s="20"/>
    </row>
    <row r="5" spans="1:8" ht="24.75" customHeight="1" x14ac:dyDescent="0.2">
      <c r="A5" s="225" t="s">
        <v>2</v>
      </c>
      <c r="B5" s="225"/>
      <c r="C5" s="21" t="s">
        <v>3</v>
      </c>
      <c r="D5" s="21" t="s">
        <v>4</v>
      </c>
      <c r="E5" s="22" t="s">
        <v>5</v>
      </c>
      <c r="F5" s="23" t="s">
        <v>6</v>
      </c>
      <c r="G5" s="22" t="s">
        <v>6</v>
      </c>
      <c r="H5" s="24" t="s">
        <v>7</v>
      </c>
    </row>
    <row r="6" spans="1:8" s="30" customFormat="1" ht="12.95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7" t="s">
        <v>12</v>
      </c>
      <c r="F6" s="28" t="s">
        <v>12</v>
      </c>
      <c r="G6" s="27" t="s">
        <v>13</v>
      </c>
      <c r="H6" s="29" t="s">
        <v>14</v>
      </c>
    </row>
    <row r="7" spans="1:8" s="30" customFormat="1" ht="15.95" customHeight="1" x14ac:dyDescent="0.2">
      <c r="A7" s="31"/>
      <c r="B7" s="32"/>
      <c r="C7" s="32" t="s">
        <v>15</v>
      </c>
      <c r="D7" s="32"/>
      <c r="E7" s="33"/>
      <c r="F7" s="34"/>
      <c r="G7" s="35"/>
      <c r="H7" s="36"/>
    </row>
    <row r="8" spans="1:8" s="42" customFormat="1" ht="12" customHeight="1" x14ac:dyDescent="0.2">
      <c r="A8" s="25" t="s">
        <v>16</v>
      </c>
      <c r="B8" s="37"/>
      <c r="C8" s="38" t="s">
        <v>17</v>
      </c>
      <c r="D8" s="38"/>
      <c r="E8" s="39">
        <f>SUM(E9:E16)</f>
        <v>800000</v>
      </c>
      <c r="F8" s="40">
        <f>SUM(F9:F16)</f>
        <v>0</v>
      </c>
      <c r="G8" s="39">
        <f>SUM(G9:G16)</f>
        <v>0</v>
      </c>
      <c r="H8" s="41">
        <f>SUM(H9:H16)</f>
        <v>9209</v>
      </c>
    </row>
    <row r="9" spans="1:8" s="42" customFormat="1" ht="12" customHeight="1" x14ac:dyDescent="0.2">
      <c r="A9" s="43"/>
      <c r="B9" s="44" t="s">
        <v>18</v>
      </c>
      <c r="C9" s="45" t="s">
        <v>19</v>
      </c>
      <c r="D9" s="46" t="s">
        <v>20</v>
      </c>
      <c r="E9" s="47"/>
      <c r="F9" s="48"/>
      <c r="G9" s="49"/>
      <c r="H9" s="50"/>
    </row>
    <row r="10" spans="1:8" s="42" customFormat="1" ht="12" customHeight="1" x14ac:dyDescent="0.2">
      <c r="A10" s="51"/>
      <c r="B10" s="44" t="s">
        <v>21</v>
      </c>
      <c r="C10" s="52" t="s">
        <v>22</v>
      </c>
      <c r="D10" s="53" t="s">
        <v>23</v>
      </c>
      <c r="E10" s="54"/>
      <c r="F10" s="55"/>
      <c r="G10" s="54"/>
      <c r="H10" s="56">
        <v>306</v>
      </c>
    </row>
    <row r="11" spans="1:8" s="42" customFormat="1" ht="12" customHeight="1" x14ac:dyDescent="0.2">
      <c r="A11" s="51"/>
      <c r="B11" s="44" t="s">
        <v>24</v>
      </c>
      <c r="C11" s="52" t="s">
        <v>25</v>
      </c>
      <c r="D11" s="53" t="s">
        <v>26</v>
      </c>
      <c r="E11" s="54"/>
      <c r="F11" s="55"/>
      <c r="G11" s="54"/>
      <c r="H11" s="56"/>
    </row>
    <row r="12" spans="1:8" s="42" customFormat="1" ht="12" customHeight="1" x14ac:dyDescent="0.2">
      <c r="A12" s="51"/>
      <c r="B12" s="44" t="s">
        <v>27</v>
      </c>
      <c r="C12" s="52" t="s">
        <v>28</v>
      </c>
      <c r="D12" s="53" t="s">
        <v>29</v>
      </c>
      <c r="E12" s="54"/>
      <c r="F12" s="55"/>
      <c r="G12" s="54"/>
      <c r="H12" s="56"/>
    </row>
    <row r="13" spans="1:8" s="42" customFormat="1" ht="12" customHeight="1" x14ac:dyDescent="0.2">
      <c r="A13" s="51"/>
      <c r="B13" s="44" t="s">
        <v>30</v>
      </c>
      <c r="C13" s="52" t="s">
        <v>31</v>
      </c>
      <c r="D13" s="57" t="s">
        <v>32</v>
      </c>
      <c r="E13" s="54"/>
      <c r="F13" s="55"/>
      <c r="G13" s="54"/>
      <c r="H13" s="56"/>
    </row>
    <row r="14" spans="1:8" s="42" customFormat="1" ht="12" customHeight="1" x14ac:dyDescent="0.2">
      <c r="A14" s="58"/>
      <c r="B14" s="44" t="s">
        <v>33</v>
      </c>
      <c r="C14" s="52" t="s">
        <v>34</v>
      </c>
      <c r="D14" s="53" t="s">
        <v>35</v>
      </c>
      <c r="E14" s="59"/>
      <c r="F14" s="60"/>
      <c r="G14" s="54"/>
      <c r="H14" s="56">
        <v>83</v>
      </c>
    </row>
    <row r="15" spans="1:8" s="61" customFormat="1" ht="12" customHeight="1" x14ac:dyDescent="0.2">
      <c r="A15" s="51"/>
      <c r="B15" s="44" t="s">
        <v>36</v>
      </c>
      <c r="C15" s="52" t="s">
        <v>37</v>
      </c>
      <c r="D15" s="53" t="s">
        <v>38</v>
      </c>
      <c r="E15" s="54"/>
      <c r="F15" s="55"/>
      <c r="G15" s="54"/>
      <c r="H15" s="56">
        <v>84</v>
      </c>
    </row>
    <row r="16" spans="1:8" s="61" customFormat="1" ht="12" customHeight="1" x14ac:dyDescent="0.2">
      <c r="A16" s="62"/>
      <c r="B16" s="63" t="s">
        <v>39</v>
      </c>
      <c r="C16" s="52" t="s">
        <v>40</v>
      </c>
      <c r="D16" s="53" t="s">
        <v>41</v>
      </c>
      <c r="E16" s="64">
        <v>800000</v>
      </c>
      <c r="F16" s="65"/>
      <c r="G16" s="54"/>
      <c r="H16" s="56">
        <v>8736</v>
      </c>
    </row>
    <row r="17" spans="1:8" s="42" customFormat="1" ht="12" customHeight="1" x14ac:dyDescent="0.2">
      <c r="A17" s="25" t="s">
        <v>42</v>
      </c>
      <c r="B17" s="37"/>
      <c r="C17" s="38" t="s">
        <v>43</v>
      </c>
      <c r="D17" s="66"/>
      <c r="E17" s="67">
        <f>SUM(E18:E21)</f>
        <v>1000000</v>
      </c>
      <c r="F17" s="68">
        <f>SUM(F18:F21)</f>
        <v>0</v>
      </c>
      <c r="G17" s="67">
        <f>SUM(G18:G21)</f>
        <v>0</v>
      </c>
      <c r="H17" s="69">
        <f>SUM(H18:H21)</f>
        <v>2319568</v>
      </c>
    </row>
    <row r="18" spans="1:8" s="61" customFormat="1" ht="12" customHeight="1" x14ac:dyDescent="0.2">
      <c r="A18" s="51"/>
      <c r="B18" s="44" t="s">
        <v>44</v>
      </c>
      <c r="C18" s="70" t="s">
        <v>45</v>
      </c>
      <c r="D18" s="71" t="s">
        <v>46</v>
      </c>
      <c r="E18" s="72">
        <v>1000000</v>
      </c>
      <c r="F18" s="73"/>
      <c r="G18" s="72"/>
      <c r="H18" s="74">
        <v>2319568</v>
      </c>
    </row>
    <row r="19" spans="1:8" s="61" customFormat="1" ht="12" customHeight="1" x14ac:dyDescent="0.2">
      <c r="A19" s="51"/>
      <c r="B19" s="44" t="s">
        <v>47</v>
      </c>
      <c r="C19" s="52" t="s">
        <v>48</v>
      </c>
      <c r="D19" s="52"/>
      <c r="E19" s="72"/>
      <c r="F19" s="73"/>
      <c r="G19" s="75"/>
      <c r="H19" s="76"/>
    </row>
    <row r="20" spans="1:8" s="61" customFormat="1" ht="12" customHeight="1" x14ac:dyDescent="0.2">
      <c r="A20" s="51"/>
      <c r="B20" s="44" t="s">
        <v>49</v>
      </c>
      <c r="C20" s="52" t="s">
        <v>50</v>
      </c>
      <c r="D20" s="77" t="s">
        <v>51</v>
      </c>
      <c r="E20" s="72"/>
      <c r="F20" s="73"/>
      <c r="G20" s="75"/>
      <c r="H20" s="76"/>
    </row>
    <row r="21" spans="1:8" s="61" customFormat="1" ht="12" customHeight="1" x14ac:dyDescent="0.2">
      <c r="A21" s="51"/>
      <c r="B21" s="44" t="s">
        <v>52</v>
      </c>
      <c r="C21" s="52" t="s">
        <v>48</v>
      </c>
      <c r="D21" s="52"/>
      <c r="E21" s="72"/>
      <c r="F21" s="73"/>
      <c r="G21" s="75"/>
      <c r="H21" s="76"/>
    </row>
    <row r="22" spans="1:8" s="61" customFormat="1" ht="12" customHeight="1" x14ac:dyDescent="0.2">
      <c r="A22" s="25" t="s">
        <v>53</v>
      </c>
      <c r="B22" s="78"/>
      <c r="C22" s="78" t="s">
        <v>54</v>
      </c>
      <c r="D22" s="78"/>
      <c r="E22" s="67">
        <f>+E23+E24</f>
        <v>0</v>
      </c>
      <c r="F22" s="68">
        <f>+F23+F24</f>
        <v>0</v>
      </c>
      <c r="G22" s="67">
        <f>+G23+G24</f>
        <v>0</v>
      </c>
      <c r="H22" s="69">
        <f>+H23+H24</f>
        <v>0</v>
      </c>
    </row>
    <row r="23" spans="1:8" s="61" customFormat="1" ht="12" customHeight="1" x14ac:dyDescent="0.2">
      <c r="A23" s="43"/>
      <c r="B23" s="79" t="s">
        <v>55</v>
      </c>
      <c r="C23" s="45" t="s">
        <v>56</v>
      </c>
      <c r="D23" s="80" t="s">
        <v>57</v>
      </c>
      <c r="E23" s="47"/>
      <c r="F23" s="48"/>
      <c r="G23" s="75"/>
      <c r="H23" s="76"/>
    </row>
    <row r="24" spans="1:8" s="61" customFormat="1" ht="12" customHeight="1" x14ac:dyDescent="0.2">
      <c r="A24" s="81"/>
      <c r="B24" s="82" t="s">
        <v>58</v>
      </c>
      <c r="C24" s="83" t="s">
        <v>59</v>
      </c>
      <c r="D24" s="84" t="s">
        <v>60</v>
      </c>
      <c r="E24" s="85"/>
      <c r="F24" s="86"/>
      <c r="G24" s="75"/>
      <c r="H24" s="76"/>
    </row>
    <row r="25" spans="1:8" s="61" customFormat="1" ht="12" customHeight="1" x14ac:dyDescent="0.2">
      <c r="A25" s="25" t="s">
        <v>61</v>
      </c>
      <c r="B25" s="78"/>
      <c r="C25" s="78" t="s">
        <v>62</v>
      </c>
      <c r="D25" s="78"/>
      <c r="E25" s="87"/>
      <c r="F25" s="88"/>
      <c r="G25" s="87"/>
      <c r="H25" s="89"/>
    </row>
    <row r="26" spans="1:8" s="42" customFormat="1" ht="12" customHeight="1" x14ac:dyDescent="0.2">
      <c r="A26" s="25" t="s">
        <v>63</v>
      </c>
      <c r="B26" s="37"/>
      <c r="C26" s="78" t="s">
        <v>64</v>
      </c>
      <c r="D26" s="78"/>
      <c r="E26" s="90">
        <v>73962700</v>
      </c>
      <c r="F26" s="91"/>
      <c r="G26" s="90"/>
      <c r="H26" s="92">
        <v>25878675</v>
      </c>
    </row>
    <row r="27" spans="1:8" s="42" customFormat="1" ht="12" customHeight="1" x14ac:dyDescent="0.2">
      <c r="A27" s="25" t="s">
        <v>65</v>
      </c>
      <c r="B27" s="93"/>
      <c r="C27" s="78" t="s">
        <v>66</v>
      </c>
      <c r="D27" s="78"/>
      <c r="E27" s="94">
        <f>+E8+E17+E22+E25+E26</f>
        <v>75762700</v>
      </c>
      <c r="F27" s="95">
        <f>+F8+F17+F22+F25+F26</f>
        <v>0</v>
      </c>
      <c r="G27" s="94">
        <f>+G8+G17+G22+G25+G26</f>
        <v>0</v>
      </c>
      <c r="H27" s="96">
        <f>+H8+H17+H22+H25+H26</f>
        <v>28207452</v>
      </c>
    </row>
    <row r="28" spans="1:8" s="42" customFormat="1" ht="12" customHeight="1" x14ac:dyDescent="0.2">
      <c r="A28" s="97" t="s">
        <v>67</v>
      </c>
      <c r="B28" s="98"/>
      <c r="C28" s="99" t="s">
        <v>68</v>
      </c>
      <c r="D28" s="99"/>
      <c r="E28" s="100">
        <f>+E29+E30</f>
        <v>2800000</v>
      </c>
      <c r="F28" s="101">
        <f>+F29+F30</f>
        <v>0</v>
      </c>
      <c r="G28" s="100">
        <f>+G29+G30</f>
        <v>0</v>
      </c>
      <c r="H28" s="102">
        <f>+H29+H30</f>
        <v>868098</v>
      </c>
    </row>
    <row r="29" spans="1:8" s="42" customFormat="1" ht="12" customHeight="1" x14ac:dyDescent="0.2">
      <c r="A29" s="43"/>
      <c r="B29" s="103" t="s">
        <v>69</v>
      </c>
      <c r="C29" s="45" t="s">
        <v>70</v>
      </c>
      <c r="D29" s="45" t="s">
        <v>71</v>
      </c>
      <c r="E29" s="104">
        <v>2800000</v>
      </c>
      <c r="F29" s="105"/>
      <c r="G29" s="104"/>
      <c r="H29" s="106">
        <v>868098</v>
      </c>
    </row>
    <row r="30" spans="1:8" s="61" customFormat="1" ht="12" customHeight="1" x14ac:dyDescent="0.2">
      <c r="A30" s="107"/>
      <c r="B30" s="108" t="s">
        <v>72</v>
      </c>
      <c r="C30" s="109" t="s">
        <v>73</v>
      </c>
      <c r="D30" s="109" t="s">
        <v>71</v>
      </c>
      <c r="E30" s="110"/>
      <c r="F30" s="111"/>
      <c r="G30" s="112"/>
      <c r="H30" s="113"/>
    </row>
    <row r="31" spans="1:8" s="61" customFormat="1" ht="12" customHeight="1" x14ac:dyDescent="0.2">
      <c r="A31" s="114" t="s">
        <v>74</v>
      </c>
      <c r="B31" s="115"/>
      <c r="C31" s="116" t="s">
        <v>75</v>
      </c>
      <c r="D31" s="116"/>
      <c r="E31" s="117"/>
      <c r="F31" s="118"/>
      <c r="G31" s="117"/>
      <c r="H31" s="119"/>
    </row>
    <row r="32" spans="1:8" s="61" customFormat="1" ht="15" customHeight="1" x14ac:dyDescent="0.2">
      <c r="A32" s="114" t="s">
        <v>76</v>
      </c>
      <c r="B32" s="120"/>
      <c r="C32" s="121" t="s">
        <v>77</v>
      </c>
      <c r="D32" s="121"/>
      <c r="E32" s="94">
        <f>+E27+E28+E31</f>
        <v>78562700</v>
      </c>
      <c r="F32" s="95">
        <f>+F27+F28+F31</f>
        <v>0</v>
      </c>
      <c r="G32" s="94">
        <f>+G27+G28+G31</f>
        <v>0</v>
      </c>
      <c r="H32" s="96">
        <f>+H27+H28+H31</f>
        <v>29075550</v>
      </c>
    </row>
    <row r="33" spans="1:8" s="61" customFormat="1" ht="15" customHeight="1" x14ac:dyDescent="0.2">
      <c r="A33" s="122"/>
      <c r="B33" s="122"/>
      <c r="C33" s="123"/>
      <c r="D33" s="123"/>
      <c r="E33" s="124"/>
      <c r="F33" s="125"/>
      <c r="G33" s="126"/>
    </row>
    <row r="34" spans="1:8" ht="12.75" customHeight="1" x14ac:dyDescent="0.2">
      <c r="A34" s="127"/>
      <c r="B34" s="128"/>
      <c r="C34" s="128"/>
      <c r="D34" s="128"/>
      <c r="E34" s="129"/>
      <c r="F34" s="130"/>
    </row>
    <row r="35" spans="1:8" s="30" customFormat="1" ht="16.5" customHeight="1" x14ac:dyDescent="0.2">
      <c r="A35" s="131"/>
      <c r="B35" s="132"/>
      <c r="C35" s="133" t="s">
        <v>78</v>
      </c>
      <c r="D35" s="133"/>
      <c r="E35" s="226"/>
      <c r="F35" s="226"/>
      <c r="G35" s="35"/>
      <c r="H35" s="36"/>
    </row>
    <row r="36" spans="1:8" s="134" customFormat="1" ht="12" customHeight="1" x14ac:dyDescent="0.2">
      <c r="A36" s="25" t="s">
        <v>16</v>
      </c>
      <c r="B36" s="78"/>
      <c r="C36" s="78" t="s">
        <v>79</v>
      </c>
      <c r="D36" s="78"/>
      <c r="E36" s="39">
        <f>SUM(E37:E41)</f>
        <v>76043100</v>
      </c>
      <c r="F36" s="40">
        <f>SUM(F37:F41)</f>
        <v>0</v>
      </c>
      <c r="G36" s="39">
        <f>SUM(G37:G41)</f>
        <v>0</v>
      </c>
      <c r="H36" s="41">
        <f>SUM(H37:H41)</f>
        <v>26698630</v>
      </c>
    </row>
    <row r="37" spans="1:8" ht="12" customHeight="1" x14ac:dyDescent="0.2">
      <c r="A37" s="135"/>
      <c r="B37" s="136" t="s">
        <v>18</v>
      </c>
      <c r="C37" s="70" t="s">
        <v>80</v>
      </c>
      <c r="D37" s="137" t="s">
        <v>81</v>
      </c>
      <c r="E37" s="138">
        <v>57904800</v>
      </c>
      <c r="F37" s="139"/>
      <c r="G37" s="140"/>
      <c r="H37" s="141">
        <v>19302335</v>
      </c>
    </row>
    <row r="38" spans="1:8" ht="12" customHeight="1" x14ac:dyDescent="0.2">
      <c r="A38" s="51"/>
      <c r="B38" s="142" t="s">
        <v>21</v>
      </c>
      <c r="C38" s="52" t="s">
        <v>82</v>
      </c>
      <c r="D38" s="143" t="s">
        <v>83</v>
      </c>
      <c r="E38" s="54">
        <v>10133300</v>
      </c>
      <c r="F38" s="55"/>
      <c r="G38" s="140"/>
      <c r="H38" s="141">
        <v>4569499</v>
      </c>
    </row>
    <row r="39" spans="1:8" ht="12" customHeight="1" x14ac:dyDescent="0.2">
      <c r="A39" s="51"/>
      <c r="B39" s="142" t="s">
        <v>24</v>
      </c>
      <c r="C39" s="52" t="s">
        <v>84</v>
      </c>
      <c r="D39" s="143" t="s">
        <v>85</v>
      </c>
      <c r="E39" s="54">
        <v>8005000</v>
      </c>
      <c r="F39" s="55"/>
      <c r="G39" s="140"/>
      <c r="H39" s="141">
        <v>2826796</v>
      </c>
    </row>
    <row r="40" spans="1:8" ht="12" customHeight="1" x14ac:dyDescent="0.2">
      <c r="A40" s="51"/>
      <c r="B40" s="142" t="s">
        <v>27</v>
      </c>
      <c r="C40" s="52" t="s">
        <v>86</v>
      </c>
      <c r="D40" s="143" t="s">
        <v>87</v>
      </c>
      <c r="E40" s="54"/>
      <c r="F40" s="55"/>
      <c r="G40" s="140"/>
      <c r="H40" s="141"/>
    </row>
    <row r="41" spans="1:8" ht="12" customHeight="1" x14ac:dyDescent="0.2">
      <c r="A41" s="51"/>
      <c r="B41" s="142" t="s">
        <v>88</v>
      </c>
      <c r="C41" s="52" t="s">
        <v>89</v>
      </c>
      <c r="D41" s="143"/>
      <c r="E41" s="54"/>
      <c r="F41" s="55"/>
      <c r="G41" s="144"/>
      <c r="H41" s="145"/>
    </row>
    <row r="42" spans="1:8" ht="12" customHeight="1" x14ac:dyDescent="0.2">
      <c r="A42" s="25" t="s">
        <v>42</v>
      </c>
      <c r="B42" s="78"/>
      <c r="C42" s="78" t="s">
        <v>90</v>
      </c>
      <c r="D42" s="78"/>
      <c r="E42" s="39">
        <f>SUM(E43:E46)</f>
        <v>2519600</v>
      </c>
      <c r="F42" s="40">
        <f>SUM(F43:F46)</f>
        <v>0</v>
      </c>
      <c r="G42" s="39">
        <f>SUM(G43:G46)</f>
        <v>0</v>
      </c>
      <c r="H42" s="41">
        <f>SUM(H43:H46)</f>
        <v>1787988</v>
      </c>
    </row>
    <row r="43" spans="1:8" s="134" customFormat="1" ht="12" customHeight="1" x14ac:dyDescent="0.2">
      <c r="A43" s="135"/>
      <c r="B43" s="136" t="s">
        <v>44</v>
      </c>
      <c r="C43" s="70" t="s">
        <v>91</v>
      </c>
      <c r="D43" s="146" t="s">
        <v>92</v>
      </c>
      <c r="E43" s="138">
        <v>2519600</v>
      </c>
      <c r="F43" s="139"/>
      <c r="G43" s="138"/>
      <c r="H43" s="147">
        <v>1787988</v>
      </c>
    </row>
    <row r="44" spans="1:8" ht="12" customHeight="1" x14ac:dyDescent="0.2">
      <c r="A44" s="51"/>
      <c r="B44" s="142" t="s">
        <v>47</v>
      </c>
      <c r="C44" s="52" t="s">
        <v>93</v>
      </c>
      <c r="D44" s="148" t="s">
        <v>94</v>
      </c>
      <c r="E44" s="54"/>
      <c r="F44" s="55"/>
      <c r="G44" s="144"/>
      <c r="H44" s="145"/>
    </row>
    <row r="45" spans="1:8" ht="12" customHeight="1" x14ac:dyDescent="0.2">
      <c r="A45" s="51"/>
      <c r="B45" s="142" t="s">
        <v>95</v>
      </c>
      <c r="C45" s="52" t="s">
        <v>96</v>
      </c>
      <c r="D45" s="148" t="s">
        <v>97</v>
      </c>
      <c r="E45" s="54"/>
      <c r="F45" s="55"/>
      <c r="G45" s="144"/>
      <c r="H45" s="145"/>
    </row>
    <row r="46" spans="1:8" ht="12" customHeight="1" x14ac:dyDescent="0.2">
      <c r="A46" s="51"/>
      <c r="B46" s="142" t="s">
        <v>98</v>
      </c>
      <c r="C46" s="52" t="s">
        <v>99</v>
      </c>
      <c r="D46" s="52"/>
      <c r="E46" s="54"/>
      <c r="F46" s="55"/>
      <c r="G46" s="144"/>
      <c r="H46" s="145"/>
    </row>
    <row r="47" spans="1:8" ht="12" customHeight="1" x14ac:dyDescent="0.2">
      <c r="A47" s="25" t="s">
        <v>53</v>
      </c>
      <c r="B47" s="78"/>
      <c r="C47" s="78" t="s">
        <v>100</v>
      </c>
      <c r="D47" s="78"/>
      <c r="E47" s="90"/>
      <c r="F47" s="149"/>
      <c r="G47" s="90"/>
      <c r="H47" s="92"/>
    </row>
    <row r="48" spans="1:8" s="61" customFormat="1" ht="12" customHeight="1" x14ac:dyDescent="0.2">
      <c r="A48" s="114" t="s">
        <v>61</v>
      </c>
      <c r="B48" s="115"/>
      <c r="C48" s="116" t="s">
        <v>101</v>
      </c>
      <c r="D48" s="116"/>
      <c r="E48" s="117"/>
      <c r="F48" s="150"/>
      <c r="G48" s="112"/>
      <c r="H48" s="113"/>
    </row>
    <row r="49" spans="1:8" ht="15" customHeight="1" x14ac:dyDescent="0.2">
      <c r="A49" s="25" t="s">
        <v>63</v>
      </c>
      <c r="B49" s="151"/>
      <c r="C49" s="152" t="s">
        <v>102</v>
      </c>
      <c r="D49" s="152"/>
      <c r="E49" s="39">
        <f>+E36+E42+E47+E48</f>
        <v>78562700</v>
      </c>
      <c r="F49" s="40">
        <f>+F36+F42+F47+F48</f>
        <v>0</v>
      </c>
      <c r="G49" s="39">
        <f>+G36+G42+G47+G48</f>
        <v>0</v>
      </c>
      <c r="H49" s="41">
        <f>+H36+H42+H47+H48</f>
        <v>28486618</v>
      </c>
    </row>
    <row r="50" spans="1:8" ht="12.75" customHeight="1" x14ac:dyDescent="0.2">
      <c r="E50" s="153"/>
      <c r="F50" s="154"/>
    </row>
    <row r="51" spans="1:8" ht="15" customHeight="1" x14ac:dyDescent="0.2">
      <c r="A51" s="155" t="s">
        <v>103</v>
      </c>
      <c r="B51" s="156"/>
      <c r="C51" s="157"/>
      <c r="D51" s="157"/>
      <c r="E51" s="158">
        <v>9</v>
      </c>
      <c r="F51" s="159"/>
      <c r="G51" s="160"/>
    </row>
    <row r="52" spans="1:8" ht="14.25" customHeight="1" x14ac:dyDescent="0.2">
      <c r="A52" s="155" t="s">
        <v>104</v>
      </c>
      <c r="B52" s="156"/>
      <c r="C52" s="157"/>
      <c r="D52" s="157"/>
      <c r="E52" s="158" t="s">
        <v>105</v>
      </c>
      <c r="F52" s="159" t="s">
        <v>105</v>
      </c>
      <c r="G52" s="161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Polgármesteri Hivatal 
2020.  ÉVI KÖLTSÉGVETÉS
ÖSSZEVONT MÉRLEGE&amp;R&amp;11 3.1. melléklet
a 3/2020. (II. 28.)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0" zoomScale="150" zoomScaleNormal="150" workbookViewId="0">
      <selection activeCell="E49" sqref="E49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5" width="8.7109375" style="2" customWidth="1"/>
    <col min="6" max="6" width="8" style="4" hidden="1" customWidth="1"/>
    <col min="7" max="7" width="8.710937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2"/>
    </row>
    <row r="2" spans="1:7" s="13" customFormat="1" ht="25.5" customHeight="1" x14ac:dyDescent="0.2">
      <c r="A2" s="222" t="s">
        <v>0</v>
      </c>
      <c r="B2" s="222"/>
      <c r="C2" s="223" t="s">
        <v>106</v>
      </c>
      <c r="D2" s="223"/>
      <c r="E2" s="223"/>
      <c r="F2" s="223"/>
      <c r="G2" s="223"/>
    </row>
    <row r="3" spans="1:7" s="13" customFormat="1" ht="16.5" customHeight="1" x14ac:dyDescent="0.2">
      <c r="A3" s="222"/>
      <c r="B3" s="222"/>
      <c r="C3" s="227"/>
      <c r="D3" s="227"/>
      <c r="E3" s="227"/>
      <c r="F3" s="227"/>
    </row>
    <row r="4" spans="1:7" s="18" customFormat="1" ht="15.95" customHeight="1" x14ac:dyDescent="0.25">
      <c r="A4" s="16"/>
      <c r="B4" s="16"/>
      <c r="C4" s="16"/>
      <c r="D4" s="228" t="s">
        <v>1</v>
      </c>
      <c r="E4" s="228"/>
      <c r="F4" s="163"/>
      <c r="G4" s="163"/>
    </row>
    <row r="5" spans="1:7" ht="28.5" customHeight="1" x14ac:dyDescent="0.2">
      <c r="A5" s="225" t="s">
        <v>2</v>
      </c>
      <c r="B5" s="225"/>
      <c r="C5" s="21" t="s">
        <v>3</v>
      </c>
      <c r="D5" s="164" t="s">
        <v>4</v>
      </c>
      <c r="E5" s="29" t="s">
        <v>5</v>
      </c>
      <c r="F5" s="29" t="s">
        <v>6</v>
      </c>
      <c r="G5" s="29" t="s">
        <v>6</v>
      </c>
    </row>
    <row r="6" spans="1:7" s="30" customFormat="1" ht="12.95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9" t="s">
        <v>12</v>
      </c>
      <c r="F6" s="28" t="s">
        <v>12</v>
      </c>
      <c r="G6" s="29" t="s">
        <v>13</v>
      </c>
    </row>
    <row r="7" spans="1:7" s="30" customFormat="1" ht="15.95" customHeight="1" x14ac:dyDescent="0.2">
      <c r="A7" s="31"/>
      <c r="B7" s="32"/>
      <c r="C7" s="32" t="s">
        <v>15</v>
      </c>
      <c r="D7" s="32"/>
      <c r="E7" s="165"/>
      <c r="F7" s="34"/>
      <c r="G7" s="36"/>
    </row>
    <row r="8" spans="1:7" s="42" customFormat="1" ht="12" customHeight="1" x14ac:dyDescent="0.2">
      <c r="A8" s="25" t="s">
        <v>16</v>
      </c>
      <c r="B8" s="37"/>
      <c r="C8" s="38" t="s">
        <v>17</v>
      </c>
      <c r="D8" s="38"/>
      <c r="E8" s="41">
        <f>SUM(E9:E16)</f>
        <v>800000</v>
      </c>
      <c r="F8" s="69">
        <f>SUM(F9:F16)</f>
        <v>0</v>
      </c>
      <c r="G8" s="69">
        <f>SUM(G9:G16)</f>
        <v>0</v>
      </c>
    </row>
    <row r="9" spans="1:7" s="42" customFormat="1" ht="12" customHeight="1" x14ac:dyDescent="0.2">
      <c r="A9" s="43"/>
      <c r="B9" s="44" t="s">
        <v>18</v>
      </c>
      <c r="C9" s="45" t="s">
        <v>19</v>
      </c>
      <c r="D9" s="46" t="s">
        <v>20</v>
      </c>
      <c r="E9" s="106"/>
      <c r="F9" s="166"/>
      <c r="G9" s="50"/>
    </row>
    <row r="10" spans="1:7" s="42" customFormat="1" ht="12" customHeight="1" x14ac:dyDescent="0.2">
      <c r="A10" s="51"/>
      <c r="B10" s="44" t="s">
        <v>21</v>
      </c>
      <c r="C10" s="52" t="s">
        <v>22</v>
      </c>
      <c r="D10" s="53" t="s">
        <v>23</v>
      </c>
      <c r="E10" s="56"/>
      <c r="F10" s="167"/>
      <c r="G10" s="74"/>
    </row>
    <row r="11" spans="1:7" s="42" customFormat="1" ht="12" customHeight="1" x14ac:dyDescent="0.2">
      <c r="A11" s="51"/>
      <c r="B11" s="44" t="s">
        <v>24</v>
      </c>
      <c r="C11" s="52" t="s">
        <v>25</v>
      </c>
      <c r="D11" s="53" t="s">
        <v>26</v>
      </c>
      <c r="E11" s="56"/>
      <c r="F11" s="167"/>
      <c r="G11" s="74"/>
    </row>
    <row r="12" spans="1:7" s="42" customFormat="1" ht="12" customHeight="1" x14ac:dyDescent="0.2">
      <c r="A12" s="51"/>
      <c r="B12" s="44" t="s">
        <v>27</v>
      </c>
      <c r="C12" s="52" t="s">
        <v>28</v>
      </c>
      <c r="D12" s="53" t="s">
        <v>29</v>
      </c>
      <c r="E12" s="56"/>
      <c r="F12" s="167"/>
      <c r="G12" s="74"/>
    </row>
    <row r="13" spans="1:7" s="42" customFormat="1" ht="12" customHeight="1" x14ac:dyDescent="0.2">
      <c r="A13" s="51"/>
      <c r="B13" s="44" t="s">
        <v>30</v>
      </c>
      <c r="C13" s="52" t="s">
        <v>31</v>
      </c>
      <c r="D13" s="57" t="s">
        <v>32</v>
      </c>
      <c r="E13" s="56"/>
      <c r="F13" s="167"/>
      <c r="G13" s="74"/>
    </row>
    <row r="14" spans="1:7" s="42" customFormat="1" ht="12" customHeight="1" x14ac:dyDescent="0.2">
      <c r="A14" s="58"/>
      <c r="B14" s="44" t="s">
        <v>33</v>
      </c>
      <c r="C14" s="52" t="s">
        <v>34</v>
      </c>
      <c r="D14" s="53" t="s">
        <v>35</v>
      </c>
      <c r="E14" s="168"/>
      <c r="F14" s="169"/>
      <c r="G14" s="74"/>
    </row>
    <row r="15" spans="1:7" s="61" customFormat="1" ht="12" customHeight="1" x14ac:dyDescent="0.2">
      <c r="A15" s="51"/>
      <c r="B15" s="44" t="s">
        <v>36</v>
      </c>
      <c r="C15" s="52" t="s">
        <v>37</v>
      </c>
      <c r="D15" s="53" t="s">
        <v>38</v>
      </c>
      <c r="E15" s="56"/>
      <c r="F15" s="167"/>
      <c r="G15" s="74"/>
    </row>
    <row r="16" spans="1:7" s="61" customFormat="1" ht="12" customHeight="1" x14ac:dyDescent="0.2">
      <c r="A16" s="62"/>
      <c r="B16" s="63" t="s">
        <v>39</v>
      </c>
      <c r="C16" s="52" t="s">
        <v>40</v>
      </c>
      <c r="D16" s="53" t="s">
        <v>41</v>
      </c>
      <c r="E16" s="170">
        <v>800000</v>
      </c>
      <c r="F16" s="171"/>
      <c r="G16" s="74"/>
    </row>
    <row r="17" spans="1:7" s="42" customFormat="1" ht="12" customHeight="1" x14ac:dyDescent="0.2">
      <c r="A17" s="25" t="s">
        <v>42</v>
      </c>
      <c r="B17" s="37"/>
      <c r="C17" s="38" t="s">
        <v>43</v>
      </c>
      <c r="D17" s="66"/>
      <c r="E17" s="41">
        <f>SUM(E18:E21)</f>
        <v>1000000</v>
      </c>
      <c r="F17" s="69">
        <f>SUM(F18:F21)</f>
        <v>0</v>
      </c>
      <c r="G17" s="41">
        <f>SUM(G18:G21)</f>
        <v>0</v>
      </c>
    </row>
    <row r="18" spans="1:7" s="61" customFormat="1" ht="12" customHeight="1" x14ac:dyDescent="0.2">
      <c r="A18" s="51"/>
      <c r="B18" s="44" t="s">
        <v>44</v>
      </c>
      <c r="C18" s="70" t="s">
        <v>45</v>
      </c>
      <c r="D18" s="71" t="s">
        <v>46</v>
      </c>
      <c r="E18" s="56">
        <v>1000000</v>
      </c>
      <c r="F18" s="167"/>
      <c r="G18" s="56"/>
    </row>
    <row r="19" spans="1:7" s="61" customFormat="1" ht="12" customHeight="1" x14ac:dyDescent="0.2">
      <c r="A19" s="51"/>
      <c r="B19" s="44" t="s">
        <v>47</v>
      </c>
      <c r="C19" s="52" t="s">
        <v>48</v>
      </c>
      <c r="D19" s="52"/>
      <c r="E19" s="74"/>
      <c r="F19" s="167"/>
      <c r="G19" s="76"/>
    </row>
    <row r="20" spans="1:7" s="61" customFormat="1" ht="12" customHeight="1" x14ac:dyDescent="0.2">
      <c r="A20" s="51"/>
      <c r="B20" s="44" t="s">
        <v>49</v>
      </c>
      <c r="C20" s="52" t="s">
        <v>50</v>
      </c>
      <c r="D20" s="77" t="s">
        <v>51</v>
      </c>
      <c r="E20" s="74"/>
      <c r="F20" s="167"/>
      <c r="G20" s="76"/>
    </row>
    <row r="21" spans="1:7" s="61" customFormat="1" ht="12" customHeight="1" x14ac:dyDescent="0.2">
      <c r="A21" s="51"/>
      <c r="B21" s="44" t="s">
        <v>52</v>
      </c>
      <c r="C21" s="52" t="s">
        <v>48</v>
      </c>
      <c r="D21" s="52"/>
      <c r="E21" s="74"/>
      <c r="F21" s="167"/>
      <c r="G21" s="76"/>
    </row>
    <row r="22" spans="1:7" s="61" customFormat="1" ht="12" customHeight="1" x14ac:dyDescent="0.2">
      <c r="A22" s="25" t="s">
        <v>53</v>
      </c>
      <c r="B22" s="78"/>
      <c r="C22" s="78" t="s">
        <v>54</v>
      </c>
      <c r="D22" s="78"/>
      <c r="E22" s="69">
        <f>+E23+E24</f>
        <v>0</v>
      </c>
      <c r="F22" s="69">
        <f>+F23+F24</f>
        <v>0</v>
      </c>
      <c r="G22" s="69">
        <f>+G23+G24</f>
        <v>0</v>
      </c>
    </row>
    <row r="23" spans="1:7" s="61" customFormat="1" ht="12" customHeight="1" x14ac:dyDescent="0.2">
      <c r="A23" s="43"/>
      <c r="B23" s="79" t="s">
        <v>55</v>
      </c>
      <c r="C23" s="45" t="s">
        <v>56</v>
      </c>
      <c r="D23" s="80" t="s">
        <v>57</v>
      </c>
      <c r="E23" s="172"/>
      <c r="F23" s="166"/>
      <c r="G23" s="76"/>
    </row>
    <row r="24" spans="1:7" s="61" customFormat="1" ht="12" customHeight="1" x14ac:dyDescent="0.2">
      <c r="A24" s="81"/>
      <c r="B24" s="82" t="s">
        <v>58</v>
      </c>
      <c r="C24" s="83" t="s">
        <v>59</v>
      </c>
      <c r="D24" s="84" t="s">
        <v>60</v>
      </c>
      <c r="E24" s="173"/>
      <c r="F24" s="174"/>
      <c r="G24" s="76"/>
    </row>
    <row r="25" spans="1:7" s="61" customFormat="1" ht="12" customHeight="1" x14ac:dyDescent="0.2">
      <c r="A25" s="25" t="s">
        <v>61</v>
      </c>
      <c r="B25" s="78"/>
      <c r="C25" s="78" t="s">
        <v>62</v>
      </c>
      <c r="D25" s="78"/>
      <c r="E25" s="89"/>
      <c r="F25" s="89"/>
      <c r="G25" s="89"/>
    </row>
    <row r="26" spans="1:7" s="42" customFormat="1" ht="12" customHeight="1" x14ac:dyDescent="0.2">
      <c r="A26" s="25" t="s">
        <v>63</v>
      </c>
      <c r="B26" s="37"/>
      <c r="C26" s="78" t="s">
        <v>64</v>
      </c>
      <c r="D26" s="78"/>
      <c r="E26" s="92">
        <v>73962700</v>
      </c>
      <c r="F26" s="89">
        <v>57062500</v>
      </c>
      <c r="G26" s="92"/>
    </row>
    <row r="27" spans="1:7" s="42" customFormat="1" ht="12" customHeight="1" x14ac:dyDescent="0.2">
      <c r="A27" s="25" t="s">
        <v>65</v>
      </c>
      <c r="B27" s="93"/>
      <c r="C27" s="78" t="s">
        <v>66</v>
      </c>
      <c r="D27" s="78"/>
      <c r="E27" s="96">
        <f>+E8+E17+E22+E25+E26</f>
        <v>75762700</v>
      </c>
      <c r="F27" s="175">
        <f>+F8+F17+F22+F25+F26</f>
        <v>57062500</v>
      </c>
      <c r="G27" s="96">
        <f>+G8+G17+G22+G25+G26</f>
        <v>0</v>
      </c>
    </row>
    <row r="28" spans="1:7" s="42" customFormat="1" ht="12" customHeight="1" x14ac:dyDescent="0.2">
      <c r="A28" s="97" t="s">
        <v>67</v>
      </c>
      <c r="B28" s="98"/>
      <c r="C28" s="99" t="s">
        <v>68</v>
      </c>
      <c r="D28" s="99"/>
      <c r="E28" s="102">
        <f>+E29+E30</f>
        <v>2800000</v>
      </c>
      <c r="F28" s="176">
        <f>+F29+F30</f>
        <v>0</v>
      </c>
      <c r="G28" s="176">
        <f>+G29+G30</f>
        <v>0</v>
      </c>
    </row>
    <row r="29" spans="1:7" s="42" customFormat="1" ht="12" customHeight="1" x14ac:dyDescent="0.2">
      <c r="A29" s="43"/>
      <c r="B29" s="103" t="s">
        <v>69</v>
      </c>
      <c r="C29" s="45" t="s">
        <v>70</v>
      </c>
      <c r="D29" s="45" t="s">
        <v>71</v>
      </c>
      <c r="E29" s="106">
        <v>2800000</v>
      </c>
      <c r="F29" s="166"/>
      <c r="G29" s="172"/>
    </row>
    <row r="30" spans="1:7" s="61" customFormat="1" ht="12" customHeight="1" x14ac:dyDescent="0.2">
      <c r="A30" s="107"/>
      <c r="B30" s="108" t="s">
        <v>72</v>
      </c>
      <c r="C30" s="109" t="s">
        <v>73</v>
      </c>
      <c r="D30" s="109" t="s">
        <v>71</v>
      </c>
      <c r="E30" s="177"/>
      <c r="F30" s="178"/>
      <c r="G30" s="178"/>
    </row>
    <row r="31" spans="1:7" s="61" customFormat="1" ht="12" customHeight="1" x14ac:dyDescent="0.2">
      <c r="A31" s="114" t="s">
        <v>74</v>
      </c>
      <c r="B31" s="115"/>
      <c r="C31" s="116" t="s">
        <v>75</v>
      </c>
      <c r="D31" s="116"/>
      <c r="E31" s="119"/>
      <c r="F31" s="179"/>
      <c r="G31" s="76"/>
    </row>
    <row r="32" spans="1:7" s="61" customFormat="1" ht="15" customHeight="1" x14ac:dyDescent="0.2">
      <c r="A32" s="114" t="s">
        <v>76</v>
      </c>
      <c r="B32" s="120"/>
      <c r="C32" s="121" t="s">
        <v>77</v>
      </c>
      <c r="D32" s="121"/>
      <c r="E32" s="96">
        <f>+E27+E28+E31</f>
        <v>78562700</v>
      </c>
      <c r="F32" s="175">
        <f>+F27+F28+F31</f>
        <v>57062500</v>
      </c>
      <c r="G32" s="96">
        <f>+G27+G28+G31</f>
        <v>0</v>
      </c>
    </row>
    <row r="33" spans="1:7" ht="12.75" customHeight="1" x14ac:dyDescent="0.2">
      <c r="A33" s="127"/>
      <c r="B33" s="128"/>
      <c r="C33" s="128"/>
      <c r="D33" s="128"/>
      <c r="E33" s="180"/>
    </row>
    <row r="34" spans="1:7" s="30" customFormat="1" ht="16.5" customHeight="1" x14ac:dyDescent="0.2">
      <c r="A34" s="131"/>
      <c r="B34" s="132"/>
      <c r="C34" s="133" t="s">
        <v>78</v>
      </c>
      <c r="D34" s="133"/>
      <c r="E34" s="229"/>
      <c r="F34" s="229"/>
      <c r="G34" s="229"/>
    </row>
    <row r="35" spans="1:7" s="134" customFormat="1" ht="12" customHeight="1" x14ac:dyDescent="0.2">
      <c r="A35" s="25" t="s">
        <v>16</v>
      </c>
      <c r="B35" s="78"/>
      <c r="C35" s="78" t="s">
        <v>79</v>
      </c>
      <c r="D35" s="78"/>
      <c r="E35" s="181">
        <f>SUM(E36:E40)</f>
        <v>76043100</v>
      </c>
      <c r="F35" s="181">
        <f>SUM(F36:F40)</f>
        <v>0</v>
      </c>
      <c r="G35" s="181">
        <f>SUM(G36:G40)</f>
        <v>0</v>
      </c>
    </row>
    <row r="36" spans="1:7" ht="12" customHeight="1" x14ac:dyDescent="0.2">
      <c r="A36" s="135"/>
      <c r="B36" s="136" t="s">
        <v>18</v>
      </c>
      <c r="C36" s="70" t="s">
        <v>80</v>
      </c>
      <c r="D36" s="137" t="s">
        <v>81</v>
      </c>
      <c r="E36" s="138">
        <v>57904800</v>
      </c>
      <c r="F36" s="182"/>
      <c r="G36" s="147"/>
    </row>
    <row r="37" spans="1:7" ht="12" customHeight="1" x14ac:dyDescent="0.2">
      <c r="A37" s="51"/>
      <c r="B37" s="142" t="s">
        <v>21</v>
      </c>
      <c r="C37" s="52" t="s">
        <v>82</v>
      </c>
      <c r="D37" s="143" t="s">
        <v>83</v>
      </c>
      <c r="E37" s="54">
        <v>10133300</v>
      </c>
      <c r="F37" s="167"/>
      <c r="G37" s="147"/>
    </row>
    <row r="38" spans="1:7" ht="12" customHeight="1" x14ac:dyDescent="0.2">
      <c r="A38" s="51"/>
      <c r="B38" s="142" t="s">
        <v>24</v>
      </c>
      <c r="C38" s="52" t="s">
        <v>84</v>
      </c>
      <c r="D38" s="143" t="s">
        <v>85</v>
      </c>
      <c r="E38" s="54">
        <v>8005000</v>
      </c>
      <c r="F38" s="167"/>
      <c r="G38" s="147"/>
    </row>
    <row r="39" spans="1:7" ht="12" customHeight="1" x14ac:dyDescent="0.2">
      <c r="A39" s="51"/>
      <c r="B39" s="142" t="s">
        <v>27</v>
      </c>
      <c r="C39" s="52" t="s">
        <v>86</v>
      </c>
      <c r="D39" s="143" t="s">
        <v>87</v>
      </c>
      <c r="E39" s="74"/>
      <c r="F39" s="167"/>
      <c r="G39" s="183"/>
    </row>
    <row r="40" spans="1:7" ht="12" customHeight="1" x14ac:dyDescent="0.2">
      <c r="A40" s="51"/>
      <c r="B40" s="142" t="s">
        <v>88</v>
      </c>
      <c r="C40" s="52" t="s">
        <v>89</v>
      </c>
      <c r="D40" s="143"/>
      <c r="E40" s="74"/>
      <c r="F40" s="167"/>
      <c r="G40" s="183"/>
    </row>
    <row r="41" spans="1:7" ht="12" customHeight="1" x14ac:dyDescent="0.2">
      <c r="A41" s="25" t="s">
        <v>42</v>
      </c>
      <c r="B41" s="78"/>
      <c r="C41" s="78" t="s">
        <v>90</v>
      </c>
      <c r="D41" s="78"/>
      <c r="E41" s="69">
        <f>SUM(E42:E45)</f>
        <v>0</v>
      </c>
      <c r="F41" s="69">
        <f>SUM(F42:F45)</f>
        <v>0</v>
      </c>
      <c r="G41" s="69">
        <f>SUM(G42:G45)</f>
        <v>0</v>
      </c>
    </row>
    <row r="42" spans="1:7" s="134" customFormat="1" ht="12" customHeight="1" x14ac:dyDescent="0.2">
      <c r="A42" s="135"/>
      <c r="B42" s="136" t="s">
        <v>44</v>
      </c>
      <c r="C42" s="70" t="s">
        <v>91</v>
      </c>
      <c r="D42" s="146" t="s">
        <v>92</v>
      </c>
      <c r="E42" s="184"/>
      <c r="F42" s="182"/>
      <c r="G42" s="185"/>
    </row>
    <row r="43" spans="1:7" ht="12" customHeight="1" x14ac:dyDescent="0.2">
      <c r="A43" s="51"/>
      <c r="B43" s="142" t="s">
        <v>47</v>
      </c>
      <c r="C43" s="52" t="s">
        <v>93</v>
      </c>
      <c r="D43" s="148" t="s">
        <v>94</v>
      </c>
      <c r="E43" s="74"/>
      <c r="F43" s="167"/>
      <c r="G43" s="183"/>
    </row>
    <row r="44" spans="1:7" ht="12" customHeight="1" x14ac:dyDescent="0.2">
      <c r="A44" s="51"/>
      <c r="B44" s="142" t="s">
        <v>95</v>
      </c>
      <c r="C44" s="52" t="s">
        <v>96</v>
      </c>
      <c r="D44" s="148" t="s">
        <v>97</v>
      </c>
      <c r="E44" s="74"/>
      <c r="F44" s="167"/>
      <c r="G44" s="183"/>
    </row>
    <row r="45" spans="1:7" ht="12" customHeight="1" x14ac:dyDescent="0.2">
      <c r="A45" s="51"/>
      <c r="B45" s="142" t="s">
        <v>98</v>
      </c>
      <c r="C45" s="52" t="s">
        <v>99</v>
      </c>
      <c r="D45" s="52"/>
      <c r="E45" s="74"/>
      <c r="F45" s="167"/>
      <c r="G45" s="183"/>
    </row>
    <row r="46" spans="1:7" ht="12" customHeight="1" x14ac:dyDescent="0.2">
      <c r="A46" s="25" t="s">
        <v>53</v>
      </c>
      <c r="B46" s="78"/>
      <c r="C46" s="78" t="s">
        <v>100</v>
      </c>
      <c r="D46" s="78"/>
      <c r="E46" s="89"/>
      <c r="F46" s="89"/>
      <c r="G46" s="89"/>
    </row>
    <row r="47" spans="1:7" s="61" customFormat="1" ht="12" customHeight="1" x14ac:dyDescent="0.2">
      <c r="A47" s="114" t="s">
        <v>61</v>
      </c>
      <c r="B47" s="115"/>
      <c r="C47" s="116" t="s">
        <v>101</v>
      </c>
      <c r="D47" s="116"/>
      <c r="E47" s="186"/>
      <c r="F47" s="179"/>
      <c r="G47" s="76"/>
    </row>
    <row r="48" spans="1:7" ht="15" customHeight="1" x14ac:dyDescent="0.2">
      <c r="A48" s="25" t="s">
        <v>63</v>
      </c>
      <c r="B48" s="151"/>
      <c r="C48" s="152" t="s">
        <v>102</v>
      </c>
      <c r="D48" s="152"/>
      <c r="E48" s="41">
        <f>+E35+E41+E46+E47</f>
        <v>76043100</v>
      </c>
      <c r="F48" s="41">
        <f>+F35+F41+F46+F47</f>
        <v>0</v>
      </c>
      <c r="G48" s="41">
        <f>+G35+G41+G46+G47</f>
        <v>0</v>
      </c>
    </row>
    <row r="49" spans="1:7" ht="15" customHeight="1" x14ac:dyDescent="0.2">
      <c r="A49" s="155" t="s">
        <v>103</v>
      </c>
      <c r="B49" s="156"/>
      <c r="C49" s="157"/>
      <c r="D49" s="157"/>
      <c r="E49" s="187">
        <v>9</v>
      </c>
      <c r="F49" s="187">
        <v>11</v>
      </c>
      <c r="G49" s="187"/>
    </row>
    <row r="50" spans="1:7" ht="14.25" customHeight="1" x14ac:dyDescent="0.2">
      <c r="A50" s="155" t="s">
        <v>104</v>
      </c>
      <c r="B50" s="156"/>
      <c r="C50" s="157"/>
      <c r="D50" s="157"/>
      <c r="E50" s="187" t="s">
        <v>105</v>
      </c>
      <c r="F50" s="187" t="s">
        <v>105</v>
      </c>
      <c r="G50" s="187" t="s">
        <v>105</v>
      </c>
    </row>
  </sheetData>
  <sheetProtection selectLockedCells="1" selectUnlockedCells="1"/>
  <mergeCells count="6">
    <mergeCell ref="E34:G34"/>
    <mergeCell ref="A2:B3"/>
    <mergeCell ref="C2:G2"/>
    <mergeCell ref="C3:F3"/>
    <mergeCell ref="D4:E4"/>
    <mergeCell ref="A5:B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Polgármesteri Hivatal
2020. ÉVI KÖLTSÉGVETÉS
KÖTELEZŐ FELADATAINAK MÉRLEGE&amp;R&amp;"Times New Roman,Normál" 3.2. melléklet
a 3/2020. (II. 28.)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3" zoomScale="150" zoomScaleNormal="150" workbookViewId="0">
      <selection activeCell="E50" sqref="E50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8" style="4" hidden="1" customWidth="1"/>
    <col min="7" max="7" width="9.2851562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2"/>
    </row>
    <row r="2" spans="1:7" s="13" customFormat="1" ht="25.5" customHeight="1" x14ac:dyDescent="0.2">
      <c r="A2" s="222" t="s">
        <v>0</v>
      </c>
      <c r="B2" s="222"/>
      <c r="C2" s="223" t="s">
        <v>106</v>
      </c>
      <c r="D2" s="223"/>
      <c r="E2" s="223"/>
      <c r="F2" s="223"/>
      <c r="G2" s="223"/>
    </row>
    <row r="3" spans="1:7" s="13" customFormat="1" ht="16.5" customHeight="1" x14ac:dyDescent="0.2">
      <c r="A3" s="222"/>
      <c r="B3" s="222"/>
      <c r="C3" s="223"/>
      <c r="D3" s="223"/>
      <c r="E3" s="223"/>
      <c r="F3" s="223"/>
      <c r="G3" s="223"/>
    </row>
    <row r="4" spans="1:7" s="18" customFormat="1" ht="15.95" customHeight="1" x14ac:dyDescent="0.25">
      <c r="A4" s="16"/>
      <c r="B4" s="16"/>
      <c r="C4" s="16"/>
      <c r="D4" s="16"/>
      <c r="E4" s="188" t="s">
        <v>1</v>
      </c>
    </row>
    <row r="5" spans="1:7" ht="24.75" customHeight="1" x14ac:dyDescent="0.2">
      <c r="A5" s="225" t="s">
        <v>2</v>
      </c>
      <c r="B5" s="225"/>
      <c r="C5" s="21" t="s">
        <v>3</v>
      </c>
      <c r="D5" s="21" t="s">
        <v>4</v>
      </c>
      <c r="E5" s="24" t="s">
        <v>5</v>
      </c>
      <c r="F5" s="23" t="s">
        <v>6</v>
      </c>
      <c r="G5" s="24" t="s">
        <v>6</v>
      </c>
    </row>
    <row r="6" spans="1:7" s="30" customFormat="1" ht="12.95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9" t="s">
        <v>12</v>
      </c>
      <c r="F6" s="28" t="s">
        <v>12</v>
      </c>
      <c r="G6" s="29" t="s">
        <v>13</v>
      </c>
    </row>
    <row r="7" spans="1:7" s="30" customFormat="1" ht="15.95" customHeight="1" x14ac:dyDescent="0.2">
      <c r="A7" s="31"/>
      <c r="B7" s="32"/>
      <c r="C7" s="32" t="s">
        <v>15</v>
      </c>
      <c r="D7" s="32"/>
      <c r="E7" s="230"/>
      <c r="F7" s="230"/>
      <c r="G7" s="230"/>
    </row>
    <row r="8" spans="1:7" s="42" customFormat="1" ht="12" customHeight="1" x14ac:dyDescent="0.2">
      <c r="A8" s="25" t="s">
        <v>16</v>
      </c>
      <c r="B8" s="37"/>
      <c r="C8" s="38" t="s">
        <v>17</v>
      </c>
      <c r="D8" s="38"/>
      <c r="E8" s="69">
        <f>SUM(E9:E16)</f>
        <v>0</v>
      </c>
      <c r="F8" s="189">
        <f>SUM(F9:F16)</f>
        <v>0</v>
      </c>
      <c r="G8" s="190"/>
    </row>
    <row r="9" spans="1:7" s="42" customFormat="1" ht="12" customHeight="1" x14ac:dyDescent="0.2">
      <c r="A9" s="43"/>
      <c r="B9" s="44" t="s">
        <v>18</v>
      </c>
      <c r="C9" s="45" t="s">
        <v>19</v>
      </c>
      <c r="D9" s="46" t="s">
        <v>20</v>
      </c>
      <c r="E9" s="172"/>
      <c r="F9" s="166"/>
      <c r="G9" s="191"/>
    </row>
    <row r="10" spans="1:7" s="42" customFormat="1" ht="12" customHeight="1" x14ac:dyDescent="0.2">
      <c r="A10" s="51"/>
      <c r="B10" s="44" t="s">
        <v>21</v>
      </c>
      <c r="C10" s="52" t="s">
        <v>22</v>
      </c>
      <c r="D10" s="53" t="s">
        <v>23</v>
      </c>
      <c r="E10" s="74"/>
      <c r="F10" s="167"/>
      <c r="G10" s="50"/>
    </row>
    <row r="11" spans="1:7" s="42" customFormat="1" ht="12" customHeight="1" x14ac:dyDescent="0.2">
      <c r="A11" s="51"/>
      <c r="B11" s="44" t="s">
        <v>24</v>
      </c>
      <c r="C11" s="52" t="s">
        <v>25</v>
      </c>
      <c r="D11" s="53" t="s">
        <v>26</v>
      </c>
      <c r="E11" s="74"/>
      <c r="F11" s="167"/>
      <c r="G11" s="50"/>
    </row>
    <row r="12" spans="1:7" s="42" customFormat="1" ht="12" customHeight="1" x14ac:dyDescent="0.2">
      <c r="A12" s="51"/>
      <c r="B12" s="44" t="s">
        <v>27</v>
      </c>
      <c r="C12" s="52" t="s">
        <v>28</v>
      </c>
      <c r="D12" s="53" t="s">
        <v>29</v>
      </c>
      <c r="E12" s="74"/>
      <c r="F12" s="167"/>
      <c r="G12" s="50"/>
    </row>
    <row r="13" spans="1:7" s="42" customFormat="1" ht="12" customHeight="1" x14ac:dyDescent="0.2">
      <c r="A13" s="51"/>
      <c r="B13" s="44" t="s">
        <v>30</v>
      </c>
      <c r="C13" s="52" t="s">
        <v>31</v>
      </c>
      <c r="D13" s="57" t="s">
        <v>32</v>
      </c>
      <c r="E13" s="74"/>
      <c r="F13" s="167"/>
      <c r="G13" s="50"/>
    </row>
    <row r="14" spans="1:7" s="42" customFormat="1" ht="12" customHeight="1" x14ac:dyDescent="0.2">
      <c r="A14" s="58"/>
      <c r="B14" s="44" t="s">
        <v>33</v>
      </c>
      <c r="C14" s="52" t="s">
        <v>34</v>
      </c>
      <c r="D14" s="53" t="s">
        <v>35</v>
      </c>
      <c r="E14" s="192"/>
      <c r="F14" s="169"/>
      <c r="G14" s="50"/>
    </row>
    <row r="15" spans="1:7" s="61" customFormat="1" ht="12" customHeight="1" x14ac:dyDescent="0.2">
      <c r="A15" s="51"/>
      <c r="B15" s="44" t="s">
        <v>36</v>
      </c>
      <c r="C15" s="52" t="s">
        <v>37</v>
      </c>
      <c r="D15" s="53" t="s">
        <v>38</v>
      </c>
      <c r="E15" s="74"/>
      <c r="F15" s="167"/>
      <c r="G15" s="76"/>
    </row>
    <row r="16" spans="1:7" s="61" customFormat="1" ht="12" customHeight="1" x14ac:dyDescent="0.2">
      <c r="A16" s="62"/>
      <c r="B16" s="63" t="s">
        <v>39</v>
      </c>
      <c r="C16" s="52" t="s">
        <v>40</v>
      </c>
      <c r="D16" s="53" t="s">
        <v>41</v>
      </c>
      <c r="E16" s="193"/>
      <c r="F16" s="171"/>
      <c r="G16" s="76"/>
    </row>
    <row r="17" spans="1:7" s="42" customFormat="1" ht="12" customHeight="1" x14ac:dyDescent="0.2">
      <c r="A17" s="25" t="s">
        <v>42</v>
      </c>
      <c r="B17" s="37"/>
      <c r="C17" s="38" t="s">
        <v>43</v>
      </c>
      <c r="D17" s="66"/>
      <c r="E17" s="69">
        <f>SUM(E18:E21)</f>
        <v>0</v>
      </c>
      <c r="F17" s="69">
        <f>SUM(F18:F21)</f>
        <v>0</v>
      </c>
      <c r="G17" s="69">
        <f>SUM(G18:G21)</f>
        <v>0</v>
      </c>
    </row>
    <row r="18" spans="1:7" s="61" customFormat="1" ht="12" customHeight="1" x14ac:dyDescent="0.2">
      <c r="A18" s="51"/>
      <c r="B18" s="44" t="s">
        <v>44</v>
      </c>
      <c r="C18" s="70" t="s">
        <v>45</v>
      </c>
      <c r="D18" s="71" t="s">
        <v>46</v>
      </c>
      <c r="E18" s="74"/>
      <c r="F18" s="167"/>
      <c r="G18" s="76"/>
    </row>
    <row r="19" spans="1:7" s="61" customFormat="1" ht="12" customHeight="1" x14ac:dyDescent="0.2">
      <c r="A19" s="51"/>
      <c r="B19" s="44" t="s">
        <v>47</v>
      </c>
      <c r="C19" s="52" t="s">
        <v>48</v>
      </c>
      <c r="D19" s="52"/>
      <c r="E19" s="74"/>
      <c r="F19" s="167"/>
      <c r="G19" s="76"/>
    </row>
    <row r="20" spans="1:7" s="61" customFormat="1" ht="12" customHeight="1" x14ac:dyDescent="0.2">
      <c r="A20" s="51"/>
      <c r="B20" s="44" t="s">
        <v>49</v>
      </c>
      <c r="C20" s="52" t="s">
        <v>50</v>
      </c>
      <c r="D20" s="77" t="s">
        <v>51</v>
      </c>
      <c r="E20" s="74"/>
      <c r="F20" s="167"/>
      <c r="G20" s="76"/>
    </row>
    <row r="21" spans="1:7" s="61" customFormat="1" ht="12" customHeight="1" x14ac:dyDescent="0.2">
      <c r="A21" s="51"/>
      <c r="B21" s="44" t="s">
        <v>52</v>
      </c>
      <c r="C21" s="52" t="s">
        <v>48</v>
      </c>
      <c r="D21" s="52"/>
      <c r="E21" s="74"/>
      <c r="F21" s="167"/>
      <c r="G21" s="76"/>
    </row>
    <row r="22" spans="1:7" s="61" customFormat="1" ht="12" customHeight="1" x14ac:dyDescent="0.2">
      <c r="A22" s="25" t="s">
        <v>53</v>
      </c>
      <c r="B22" s="78"/>
      <c r="C22" s="78" t="s">
        <v>54</v>
      </c>
      <c r="D22" s="78"/>
      <c r="E22" s="69">
        <f>+E23+E24</f>
        <v>0</v>
      </c>
      <c r="F22" s="69">
        <f>+F23+F24</f>
        <v>0</v>
      </c>
      <c r="G22" s="69">
        <f>+G23+G24</f>
        <v>0</v>
      </c>
    </row>
    <row r="23" spans="1:7" s="61" customFormat="1" ht="12" customHeight="1" x14ac:dyDescent="0.2">
      <c r="A23" s="43"/>
      <c r="B23" s="79" t="s">
        <v>55</v>
      </c>
      <c r="C23" s="45" t="s">
        <v>56</v>
      </c>
      <c r="D23" s="80" t="s">
        <v>57</v>
      </c>
      <c r="E23" s="172"/>
      <c r="F23" s="166"/>
      <c r="G23" s="76"/>
    </row>
    <row r="24" spans="1:7" s="61" customFormat="1" ht="12" customHeight="1" x14ac:dyDescent="0.2">
      <c r="A24" s="81"/>
      <c r="B24" s="82" t="s">
        <v>58</v>
      </c>
      <c r="C24" s="83" t="s">
        <v>59</v>
      </c>
      <c r="D24" s="84" t="s">
        <v>60</v>
      </c>
      <c r="E24" s="173"/>
      <c r="F24" s="174"/>
      <c r="G24" s="76"/>
    </row>
    <row r="25" spans="1:7" s="61" customFormat="1" ht="12" customHeight="1" x14ac:dyDescent="0.2">
      <c r="A25" s="25" t="s">
        <v>61</v>
      </c>
      <c r="B25" s="78"/>
      <c r="C25" s="78" t="s">
        <v>62</v>
      </c>
      <c r="D25" s="78"/>
      <c r="E25" s="89"/>
      <c r="F25" s="89"/>
      <c r="G25" s="89"/>
    </row>
    <row r="26" spans="1:7" s="42" customFormat="1" ht="12" customHeight="1" x14ac:dyDescent="0.2">
      <c r="A26" s="25" t="s">
        <v>63</v>
      </c>
      <c r="B26" s="37"/>
      <c r="C26" s="78" t="s">
        <v>64</v>
      </c>
      <c r="D26" s="78"/>
      <c r="E26" s="89"/>
      <c r="F26" s="194"/>
      <c r="G26" s="50"/>
    </row>
    <row r="27" spans="1:7" s="42" customFormat="1" ht="12" customHeight="1" x14ac:dyDescent="0.2">
      <c r="A27" s="25" t="s">
        <v>65</v>
      </c>
      <c r="B27" s="93"/>
      <c r="C27" s="78" t="s">
        <v>66</v>
      </c>
      <c r="D27" s="78"/>
      <c r="E27" s="175">
        <f>+E8+E17+E22+E25+E26</f>
        <v>0</v>
      </c>
      <c r="F27" s="175">
        <f>+F8+F17+F22+F25+F26</f>
        <v>0</v>
      </c>
      <c r="G27" s="175">
        <f>+G8+G17+G22+G25+G26</f>
        <v>0</v>
      </c>
    </row>
    <row r="28" spans="1:7" s="42" customFormat="1" ht="12" customHeight="1" x14ac:dyDescent="0.2">
      <c r="A28" s="97" t="s">
        <v>67</v>
      </c>
      <c r="B28" s="98"/>
      <c r="C28" s="99" t="s">
        <v>68</v>
      </c>
      <c r="D28" s="99"/>
      <c r="E28" s="176">
        <f>+E29+E30</f>
        <v>0</v>
      </c>
      <c r="F28" s="176">
        <f>+F29+F30</f>
        <v>0</v>
      </c>
      <c r="G28" s="176">
        <f>+G29+G30</f>
        <v>0</v>
      </c>
    </row>
    <row r="29" spans="1:7" s="42" customFormat="1" ht="12" customHeight="1" x14ac:dyDescent="0.2">
      <c r="A29" s="43"/>
      <c r="B29" s="103" t="s">
        <v>69</v>
      </c>
      <c r="C29" s="45" t="s">
        <v>70</v>
      </c>
      <c r="D29" s="46" t="s">
        <v>71</v>
      </c>
      <c r="E29" s="172"/>
      <c r="F29" s="166"/>
      <c r="G29" s="50"/>
    </row>
    <row r="30" spans="1:7" s="61" customFormat="1" ht="12" customHeight="1" x14ac:dyDescent="0.2">
      <c r="A30" s="107"/>
      <c r="B30" s="108" t="s">
        <v>72</v>
      </c>
      <c r="C30" s="109" t="s">
        <v>73</v>
      </c>
      <c r="D30" s="195" t="s">
        <v>71</v>
      </c>
      <c r="E30" s="178"/>
      <c r="F30" s="196"/>
      <c r="G30" s="76"/>
    </row>
    <row r="31" spans="1:7" s="61" customFormat="1" ht="12" customHeight="1" x14ac:dyDescent="0.2">
      <c r="A31" s="114" t="s">
        <v>74</v>
      </c>
      <c r="B31" s="115"/>
      <c r="C31" s="116" t="s">
        <v>75</v>
      </c>
      <c r="D31" s="116"/>
      <c r="E31" s="186"/>
      <c r="F31" s="186"/>
      <c r="G31" s="186"/>
    </row>
    <row r="32" spans="1:7" s="61" customFormat="1" ht="15" customHeight="1" x14ac:dyDescent="0.2">
      <c r="A32" s="114" t="s">
        <v>76</v>
      </c>
      <c r="B32" s="120"/>
      <c r="C32" s="121" t="s">
        <v>77</v>
      </c>
      <c r="D32" s="121"/>
      <c r="E32" s="175">
        <f>+E27+E28+E31</f>
        <v>0</v>
      </c>
      <c r="F32" s="175">
        <f>+F27+F28+F31</f>
        <v>0</v>
      </c>
      <c r="G32" s="175">
        <f>+G27+G28+G31</f>
        <v>0</v>
      </c>
    </row>
    <row r="33" spans="1:7" s="61" customFormat="1" ht="15" customHeight="1" x14ac:dyDescent="0.2">
      <c r="A33" s="122"/>
      <c r="B33" s="122"/>
      <c r="C33" s="123"/>
      <c r="D33" s="123"/>
      <c r="E33" s="197"/>
    </row>
    <row r="34" spans="1:7" s="30" customFormat="1" ht="16.5" customHeight="1" x14ac:dyDescent="0.2">
      <c r="A34" s="131"/>
      <c r="B34" s="132"/>
      <c r="C34" s="133" t="s">
        <v>78</v>
      </c>
      <c r="D34" s="12"/>
      <c r="E34" s="231"/>
      <c r="F34" s="231"/>
      <c r="G34" s="231"/>
    </row>
    <row r="35" spans="1:7" s="134" customFormat="1" ht="12" customHeight="1" x14ac:dyDescent="0.2">
      <c r="A35" s="25" t="s">
        <v>16</v>
      </c>
      <c r="B35" s="78"/>
      <c r="C35" s="78" t="s">
        <v>79</v>
      </c>
      <c r="D35" s="198"/>
      <c r="E35" s="199">
        <f>SUM(E36:E40)</f>
        <v>0</v>
      </c>
      <c r="F35" s="200">
        <f>SUM(F36:F40)</f>
        <v>0</v>
      </c>
      <c r="G35" s="201"/>
    </row>
    <row r="36" spans="1:7" ht="12" customHeight="1" x14ac:dyDescent="0.2">
      <c r="A36" s="135"/>
      <c r="B36" s="136" t="s">
        <v>18</v>
      </c>
      <c r="C36" s="70" t="s">
        <v>80</v>
      </c>
      <c r="D36" s="137" t="s">
        <v>81</v>
      </c>
      <c r="E36" s="184"/>
      <c r="F36" s="182"/>
      <c r="G36" s="202"/>
    </row>
    <row r="37" spans="1:7" ht="12" customHeight="1" x14ac:dyDescent="0.2">
      <c r="A37" s="51"/>
      <c r="B37" s="142" t="s">
        <v>21</v>
      </c>
      <c r="C37" s="52" t="s">
        <v>82</v>
      </c>
      <c r="D37" s="143" t="s">
        <v>83</v>
      </c>
      <c r="E37" s="74"/>
      <c r="F37" s="167"/>
      <c r="G37" s="183"/>
    </row>
    <row r="38" spans="1:7" ht="12" customHeight="1" x14ac:dyDescent="0.2">
      <c r="A38" s="51"/>
      <c r="B38" s="142" t="s">
        <v>24</v>
      </c>
      <c r="C38" s="52" t="s">
        <v>84</v>
      </c>
      <c r="D38" s="143" t="s">
        <v>85</v>
      </c>
      <c r="E38" s="74"/>
      <c r="F38" s="167"/>
      <c r="G38" s="183"/>
    </row>
    <row r="39" spans="1:7" ht="12" customHeight="1" x14ac:dyDescent="0.2">
      <c r="A39" s="51"/>
      <c r="B39" s="142" t="s">
        <v>27</v>
      </c>
      <c r="C39" s="52" t="s">
        <v>86</v>
      </c>
      <c r="D39" s="143" t="s">
        <v>87</v>
      </c>
      <c r="E39" s="74"/>
      <c r="F39" s="167"/>
      <c r="G39" s="183"/>
    </row>
    <row r="40" spans="1:7" ht="12" customHeight="1" x14ac:dyDescent="0.2">
      <c r="A40" s="51"/>
      <c r="B40" s="142" t="s">
        <v>88</v>
      </c>
      <c r="C40" s="52" t="s">
        <v>89</v>
      </c>
      <c r="D40" s="143"/>
      <c r="E40" s="74"/>
      <c r="F40" s="167"/>
      <c r="G40" s="183"/>
    </row>
    <row r="41" spans="1:7" ht="12" customHeight="1" x14ac:dyDescent="0.2">
      <c r="A41" s="25" t="s">
        <v>42</v>
      </c>
      <c r="B41" s="78"/>
      <c r="C41" s="78" t="s">
        <v>90</v>
      </c>
      <c r="D41" s="78"/>
      <c r="E41" s="41">
        <f>SUM(E42:E45)</f>
        <v>2519600</v>
      </c>
      <c r="F41" s="41">
        <f>SUM(F42:F45)</f>
        <v>0</v>
      </c>
      <c r="G41" s="41">
        <f>SUM(G42:G45)</f>
        <v>0</v>
      </c>
    </row>
    <row r="42" spans="1:7" s="134" customFormat="1" ht="12" customHeight="1" x14ac:dyDescent="0.2">
      <c r="A42" s="135"/>
      <c r="B42" s="136" t="s">
        <v>44</v>
      </c>
      <c r="C42" s="70" t="s">
        <v>91</v>
      </c>
      <c r="D42" s="146" t="s">
        <v>92</v>
      </c>
      <c r="E42" s="147">
        <v>2519600</v>
      </c>
      <c r="F42" s="182"/>
      <c r="G42" s="147"/>
    </row>
    <row r="43" spans="1:7" ht="12" customHeight="1" x14ac:dyDescent="0.2">
      <c r="A43" s="51"/>
      <c r="B43" s="142" t="s">
        <v>47</v>
      </c>
      <c r="C43" s="52" t="s">
        <v>93</v>
      </c>
      <c r="D43" s="148" t="s">
        <v>94</v>
      </c>
      <c r="E43" s="56"/>
      <c r="F43" s="167"/>
      <c r="G43" s="183"/>
    </row>
    <row r="44" spans="1:7" ht="12" customHeight="1" x14ac:dyDescent="0.2">
      <c r="A44" s="51"/>
      <c r="B44" s="142" t="s">
        <v>95</v>
      </c>
      <c r="C44" s="52" t="s">
        <v>96</v>
      </c>
      <c r="D44" s="148" t="s">
        <v>97</v>
      </c>
      <c r="E44" s="56"/>
      <c r="F44" s="167"/>
      <c r="G44" s="183"/>
    </row>
    <row r="45" spans="1:7" ht="12" customHeight="1" x14ac:dyDescent="0.2">
      <c r="A45" s="51"/>
      <c r="B45" s="142" t="s">
        <v>98</v>
      </c>
      <c r="C45" s="52" t="s">
        <v>99</v>
      </c>
      <c r="D45" s="52"/>
      <c r="E45" s="56"/>
      <c r="F45" s="167"/>
      <c r="G45" s="183"/>
    </row>
    <row r="46" spans="1:7" ht="12" customHeight="1" x14ac:dyDescent="0.2">
      <c r="A46" s="25" t="s">
        <v>53</v>
      </c>
      <c r="B46" s="78"/>
      <c r="C46" s="78" t="s">
        <v>100</v>
      </c>
      <c r="D46" s="78"/>
      <c r="E46" s="92"/>
      <c r="F46" s="92"/>
      <c r="G46" s="92"/>
    </row>
    <row r="47" spans="1:7" s="61" customFormat="1" ht="12" customHeight="1" x14ac:dyDescent="0.2">
      <c r="A47" s="114" t="s">
        <v>61</v>
      </c>
      <c r="B47" s="115"/>
      <c r="C47" s="116" t="s">
        <v>101</v>
      </c>
      <c r="D47" s="116"/>
      <c r="E47" s="119"/>
      <c r="F47" s="179"/>
      <c r="G47" s="76"/>
    </row>
    <row r="48" spans="1:7" ht="15" customHeight="1" x14ac:dyDescent="0.2">
      <c r="A48" s="25" t="s">
        <v>63</v>
      </c>
      <c r="B48" s="151"/>
      <c r="C48" s="152" t="s">
        <v>102</v>
      </c>
      <c r="D48" s="152"/>
      <c r="E48" s="41">
        <f>+E35+E41+E46+E47</f>
        <v>2519600</v>
      </c>
      <c r="F48" s="41">
        <f>+F35+F41+F46+F47</f>
        <v>0</v>
      </c>
      <c r="G48" s="41">
        <f>+G35+G41+G46+G47</f>
        <v>0</v>
      </c>
    </row>
    <row r="49" spans="1:7" ht="15" customHeight="1" x14ac:dyDescent="0.2">
      <c r="A49" s="155" t="s">
        <v>103</v>
      </c>
      <c r="B49" s="156"/>
      <c r="C49" s="157"/>
      <c r="D49" s="157"/>
      <c r="E49" s="203">
        <v>9</v>
      </c>
      <c r="F49" s="204"/>
      <c r="G49" s="183"/>
    </row>
    <row r="50" spans="1:7" ht="14.25" customHeight="1" x14ac:dyDescent="0.2">
      <c r="A50" s="155" t="s">
        <v>104</v>
      </c>
      <c r="B50" s="156"/>
      <c r="C50" s="157"/>
      <c r="D50" s="157"/>
      <c r="E50" s="187" t="s">
        <v>105</v>
      </c>
      <c r="F50" s="204" t="s">
        <v>105</v>
      </c>
      <c r="G50" s="183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Polgármesteri Hivatal
2020. ÉVI KÖLTSÉGVETÉS
ÖNKÉNT VÁLLALT  FELADATAINAK MÉRLEGE&amp;R&amp;"Times New Roman,Normál"&amp;12 &amp;10 3.3. melléklet
a 3/2020. (II. 28.)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150" zoomScaleNormal="150" workbookViewId="0">
      <selection activeCell="G55" sqref="G55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8" style="4" hidden="1" customWidth="1"/>
    <col min="7" max="7" width="9.8554687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2"/>
    </row>
    <row r="2" spans="1:7" s="13" customFormat="1" ht="32.25" customHeight="1" x14ac:dyDescent="0.2">
      <c r="A2" s="232" t="s">
        <v>0</v>
      </c>
      <c r="B2" s="232"/>
      <c r="C2" s="223" t="s">
        <v>106</v>
      </c>
      <c r="D2" s="223"/>
      <c r="E2" s="223"/>
      <c r="F2" s="223"/>
      <c r="G2" s="223"/>
    </row>
    <row r="3" spans="1:7" s="13" customFormat="1" ht="7.9" customHeight="1" x14ac:dyDescent="0.2">
      <c r="A3" s="232"/>
      <c r="B3" s="232"/>
      <c r="C3" s="223"/>
      <c r="D3" s="223"/>
      <c r="E3" s="223"/>
      <c r="F3" s="223"/>
      <c r="G3" s="223"/>
    </row>
    <row r="4" spans="1:7" s="18" customFormat="1" ht="15.95" customHeight="1" x14ac:dyDescent="0.25">
      <c r="A4" s="16"/>
      <c r="B4" s="16"/>
      <c r="C4" s="16"/>
      <c r="D4" s="16"/>
      <c r="E4" s="188" t="s">
        <v>1</v>
      </c>
    </row>
    <row r="5" spans="1:7" ht="25.35" customHeight="1" x14ac:dyDescent="0.2">
      <c r="A5" s="225" t="s">
        <v>2</v>
      </c>
      <c r="B5" s="225"/>
      <c r="C5" s="21" t="s">
        <v>3</v>
      </c>
      <c r="D5" s="21" t="s">
        <v>4</v>
      </c>
      <c r="E5" s="24" t="s">
        <v>5</v>
      </c>
      <c r="F5" s="24" t="s">
        <v>5</v>
      </c>
      <c r="G5" s="24" t="s">
        <v>6</v>
      </c>
    </row>
    <row r="6" spans="1:7" s="30" customFormat="1" ht="10.9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9" t="s">
        <v>12</v>
      </c>
      <c r="F6" s="29" t="s">
        <v>12</v>
      </c>
      <c r="G6" s="205" t="s">
        <v>13</v>
      </c>
    </row>
    <row r="7" spans="1:7" s="30" customFormat="1" ht="10.9" customHeight="1" x14ac:dyDescent="0.2">
      <c r="A7" s="31"/>
      <c r="B7" s="32"/>
      <c r="C7" s="32" t="s">
        <v>15</v>
      </c>
      <c r="D7" s="32"/>
      <c r="E7" s="165"/>
      <c r="F7" s="34"/>
      <c r="G7" s="36"/>
    </row>
    <row r="8" spans="1:7" s="42" customFormat="1" ht="11.85" customHeight="1" x14ac:dyDescent="0.2">
      <c r="A8" s="25" t="s">
        <v>16</v>
      </c>
      <c r="B8" s="37"/>
      <c r="C8" s="38" t="s">
        <v>17</v>
      </c>
      <c r="D8" s="38"/>
      <c r="E8" s="69">
        <f>SUM(E9:E16)</f>
        <v>0</v>
      </c>
      <c r="F8" s="69">
        <f>SUM(F9:F16)</f>
        <v>0</v>
      </c>
      <c r="G8" s="69">
        <f>SUM(G9:G16)</f>
        <v>0</v>
      </c>
    </row>
    <row r="9" spans="1:7" s="42" customFormat="1" ht="12" customHeight="1" x14ac:dyDescent="0.2">
      <c r="A9" s="43"/>
      <c r="B9" s="44" t="s">
        <v>18</v>
      </c>
      <c r="C9" s="45" t="s">
        <v>19</v>
      </c>
      <c r="D9" s="46" t="s">
        <v>20</v>
      </c>
      <c r="E9" s="172"/>
      <c r="F9" s="166"/>
      <c r="G9" s="50"/>
    </row>
    <row r="10" spans="1:7" s="42" customFormat="1" ht="12" customHeight="1" x14ac:dyDescent="0.2">
      <c r="A10" s="51"/>
      <c r="B10" s="44" t="s">
        <v>21</v>
      </c>
      <c r="C10" s="52" t="s">
        <v>22</v>
      </c>
      <c r="D10" s="53" t="s">
        <v>23</v>
      </c>
      <c r="E10" s="74"/>
      <c r="F10" s="167"/>
      <c r="G10" s="50"/>
    </row>
    <row r="11" spans="1:7" s="42" customFormat="1" ht="12" customHeight="1" x14ac:dyDescent="0.2">
      <c r="A11" s="51"/>
      <c r="B11" s="44" t="s">
        <v>24</v>
      </c>
      <c r="C11" s="52" t="s">
        <v>25</v>
      </c>
      <c r="D11" s="53" t="s">
        <v>26</v>
      </c>
      <c r="E11" s="74"/>
      <c r="F11" s="167"/>
      <c r="G11" s="50"/>
    </row>
    <row r="12" spans="1:7" s="42" customFormat="1" ht="12" customHeight="1" x14ac:dyDescent="0.2">
      <c r="A12" s="51"/>
      <c r="B12" s="44" t="s">
        <v>27</v>
      </c>
      <c r="C12" s="52" t="s">
        <v>28</v>
      </c>
      <c r="D12" s="53" t="s">
        <v>29</v>
      </c>
      <c r="E12" s="74"/>
      <c r="F12" s="167"/>
      <c r="G12" s="50"/>
    </row>
    <row r="13" spans="1:7" s="42" customFormat="1" ht="12" customHeight="1" x14ac:dyDescent="0.2">
      <c r="A13" s="51"/>
      <c r="B13" s="44" t="s">
        <v>30</v>
      </c>
      <c r="C13" s="52" t="s">
        <v>31</v>
      </c>
      <c r="D13" s="57" t="s">
        <v>32</v>
      </c>
      <c r="E13" s="74"/>
      <c r="F13" s="167"/>
      <c r="G13" s="50"/>
    </row>
    <row r="14" spans="1:7" s="42" customFormat="1" ht="12" customHeight="1" x14ac:dyDescent="0.2">
      <c r="A14" s="58"/>
      <c r="B14" s="44" t="s">
        <v>33</v>
      </c>
      <c r="C14" s="52" t="s">
        <v>34</v>
      </c>
      <c r="D14" s="53" t="s">
        <v>35</v>
      </c>
      <c r="E14" s="192"/>
      <c r="F14" s="169"/>
      <c r="G14" s="50"/>
    </row>
    <row r="15" spans="1:7" s="61" customFormat="1" ht="12" customHeight="1" x14ac:dyDescent="0.2">
      <c r="A15" s="51"/>
      <c r="B15" s="44" t="s">
        <v>36</v>
      </c>
      <c r="C15" s="52" t="s">
        <v>37</v>
      </c>
      <c r="D15" s="53" t="s">
        <v>38</v>
      </c>
      <c r="E15" s="74"/>
      <c r="F15" s="167"/>
      <c r="G15" s="76"/>
    </row>
    <row r="16" spans="1:7" s="61" customFormat="1" ht="12" customHeight="1" x14ac:dyDescent="0.2">
      <c r="A16" s="62"/>
      <c r="B16" s="63" t="s">
        <v>39</v>
      </c>
      <c r="C16" s="52" t="s">
        <v>40</v>
      </c>
      <c r="D16" s="53" t="s">
        <v>41</v>
      </c>
      <c r="E16" s="193"/>
      <c r="F16" s="171"/>
      <c r="G16" s="76"/>
    </row>
    <row r="17" spans="1:7" s="42" customFormat="1" ht="10.35" customHeight="1" x14ac:dyDescent="0.2">
      <c r="A17" s="25" t="s">
        <v>42</v>
      </c>
      <c r="B17" s="37"/>
      <c r="C17" s="38" t="s">
        <v>43</v>
      </c>
      <c r="D17" s="66"/>
      <c r="E17" s="69">
        <f>SUM(E18:E21)</f>
        <v>0</v>
      </c>
      <c r="F17" s="69">
        <f>SUM(F18:F21)</f>
        <v>0</v>
      </c>
      <c r="G17" s="69">
        <f>SUM(G18:G21)</f>
        <v>0</v>
      </c>
    </row>
    <row r="18" spans="1:7" s="61" customFormat="1" ht="12" customHeight="1" x14ac:dyDescent="0.2">
      <c r="A18" s="51"/>
      <c r="B18" s="44" t="s">
        <v>44</v>
      </c>
      <c r="C18" s="70" t="s">
        <v>45</v>
      </c>
      <c r="D18" s="71" t="s">
        <v>46</v>
      </c>
      <c r="E18" s="74"/>
      <c r="F18" s="167"/>
      <c r="G18" s="76"/>
    </row>
    <row r="19" spans="1:7" s="61" customFormat="1" ht="12" customHeight="1" x14ac:dyDescent="0.2">
      <c r="A19" s="51"/>
      <c r="B19" s="44" t="s">
        <v>47</v>
      </c>
      <c r="C19" s="52" t="s">
        <v>48</v>
      </c>
      <c r="D19" s="52"/>
      <c r="E19" s="74"/>
      <c r="F19" s="167"/>
      <c r="G19" s="76"/>
    </row>
    <row r="20" spans="1:7" s="61" customFormat="1" ht="12" customHeight="1" x14ac:dyDescent="0.2">
      <c r="A20" s="51"/>
      <c r="B20" s="44" t="s">
        <v>49</v>
      </c>
      <c r="C20" s="52" t="s">
        <v>50</v>
      </c>
      <c r="D20" s="77" t="s">
        <v>51</v>
      </c>
      <c r="E20" s="74"/>
      <c r="F20" s="167"/>
      <c r="G20" s="76"/>
    </row>
    <row r="21" spans="1:7" s="61" customFormat="1" ht="12" customHeight="1" x14ac:dyDescent="0.2">
      <c r="A21" s="51"/>
      <c r="B21" s="44" t="s">
        <v>52</v>
      </c>
      <c r="C21" s="52" t="s">
        <v>48</v>
      </c>
      <c r="D21" s="52"/>
      <c r="E21" s="74"/>
      <c r="F21" s="167"/>
      <c r="G21" s="76"/>
    </row>
    <row r="22" spans="1:7" s="61" customFormat="1" ht="12" customHeight="1" x14ac:dyDescent="0.2">
      <c r="A22" s="25" t="s">
        <v>53</v>
      </c>
      <c r="B22" s="78"/>
      <c r="C22" s="78" t="s">
        <v>54</v>
      </c>
      <c r="D22" s="78"/>
      <c r="E22" s="69">
        <f>+E23+E24</f>
        <v>0</v>
      </c>
      <c r="F22" s="69">
        <f>+F23+F24</f>
        <v>0</v>
      </c>
      <c r="G22" s="69">
        <f>+G23+G24</f>
        <v>0</v>
      </c>
    </row>
    <row r="23" spans="1:7" s="61" customFormat="1" ht="12" customHeight="1" x14ac:dyDescent="0.2">
      <c r="A23" s="43"/>
      <c r="B23" s="79" t="s">
        <v>55</v>
      </c>
      <c r="C23" s="45" t="s">
        <v>56</v>
      </c>
      <c r="D23" s="80" t="s">
        <v>57</v>
      </c>
      <c r="E23" s="172"/>
      <c r="F23" s="166"/>
      <c r="G23" s="76"/>
    </row>
    <row r="24" spans="1:7" s="61" customFormat="1" ht="12" customHeight="1" x14ac:dyDescent="0.2">
      <c r="A24" s="81"/>
      <c r="B24" s="82" t="s">
        <v>58</v>
      </c>
      <c r="C24" s="83" t="s">
        <v>59</v>
      </c>
      <c r="D24" s="84" t="s">
        <v>60</v>
      </c>
      <c r="E24" s="173"/>
      <c r="F24" s="174"/>
      <c r="G24" s="76"/>
    </row>
    <row r="25" spans="1:7" s="61" customFormat="1" ht="12" customHeight="1" x14ac:dyDescent="0.2">
      <c r="A25" s="25" t="s">
        <v>61</v>
      </c>
      <c r="B25" s="78"/>
      <c r="C25" s="78" t="s">
        <v>62</v>
      </c>
      <c r="D25" s="78"/>
      <c r="E25" s="89"/>
      <c r="F25" s="89"/>
      <c r="G25" s="89"/>
    </row>
    <row r="26" spans="1:7" s="42" customFormat="1" ht="12" customHeight="1" x14ac:dyDescent="0.2">
      <c r="A26" s="25" t="s">
        <v>63</v>
      </c>
      <c r="B26" s="37"/>
      <c r="C26" s="78" t="s">
        <v>64</v>
      </c>
      <c r="D26" s="78"/>
      <c r="E26" s="89"/>
      <c r="F26" s="89"/>
      <c r="G26" s="89"/>
    </row>
    <row r="27" spans="1:7" s="42" customFormat="1" ht="12" customHeight="1" x14ac:dyDescent="0.2">
      <c r="A27" s="25" t="s">
        <v>65</v>
      </c>
      <c r="B27" s="93"/>
      <c r="C27" s="78" t="s">
        <v>66</v>
      </c>
      <c r="D27" s="78"/>
      <c r="E27" s="175">
        <f>+E8+E17+E22+E25+E26</f>
        <v>0</v>
      </c>
      <c r="F27" s="175">
        <f>+F8+F17+F22+F25+F26</f>
        <v>0</v>
      </c>
      <c r="G27" s="175">
        <f>+G8+G17+G22+G25+G26</f>
        <v>0</v>
      </c>
    </row>
    <row r="28" spans="1:7" s="42" customFormat="1" ht="12" customHeight="1" x14ac:dyDescent="0.2">
      <c r="A28" s="97" t="s">
        <v>67</v>
      </c>
      <c r="B28" s="98"/>
      <c r="C28" s="99" t="s">
        <v>68</v>
      </c>
      <c r="D28" s="99"/>
      <c r="E28" s="176">
        <f>+E29+E30</f>
        <v>0</v>
      </c>
      <c r="F28" s="176">
        <f>+F29+F30</f>
        <v>0</v>
      </c>
      <c r="G28" s="176">
        <f>+G29+G30</f>
        <v>0</v>
      </c>
    </row>
    <row r="29" spans="1:7" s="42" customFormat="1" ht="12" customHeight="1" x14ac:dyDescent="0.2">
      <c r="A29" s="43"/>
      <c r="B29" s="103" t="s">
        <v>69</v>
      </c>
      <c r="C29" s="45" t="s">
        <v>70</v>
      </c>
      <c r="D29" s="45" t="s">
        <v>71</v>
      </c>
      <c r="E29" s="172"/>
      <c r="F29" s="166"/>
      <c r="G29" s="50"/>
    </row>
    <row r="30" spans="1:7" s="61" customFormat="1" ht="12" customHeight="1" x14ac:dyDescent="0.2">
      <c r="A30" s="107"/>
      <c r="B30" s="108" t="s">
        <v>72</v>
      </c>
      <c r="C30" s="109" t="s">
        <v>73</v>
      </c>
      <c r="D30" s="109" t="s">
        <v>71</v>
      </c>
      <c r="E30" s="178"/>
      <c r="F30" s="196"/>
      <c r="G30" s="76"/>
    </row>
    <row r="31" spans="1:7" s="61" customFormat="1" ht="11.45" customHeight="1" x14ac:dyDescent="0.2">
      <c r="A31" s="114" t="s">
        <v>74</v>
      </c>
      <c r="B31" s="115"/>
      <c r="C31" s="116" t="s">
        <v>75</v>
      </c>
      <c r="D31" s="116"/>
      <c r="E31" s="186"/>
      <c r="F31" s="186"/>
      <c r="G31" s="186"/>
    </row>
    <row r="32" spans="1:7" s="61" customFormat="1" ht="12.95" customHeight="1" x14ac:dyDescent="0.2">
      <c r="A32" s="114" t="s">
        <v>76</v>
      </c>
      <c r="B32" s="120"/>
      <c r="C32" s="121" t="s">
        <v>77</v>
      </c>
      <c r="D32" s="121"/>
      <c r="E32" s="175">
        <f>+E27+E28+E31</f>
        <v>0</v>
      </c>
      <c r="F32" s="175">
        <f>+F27+F28+F31</f>
        <v>0</v>
      </c>
      <c r="G32" s="175">
        <f>+G27+G28+G31</f>
        <v>0</v>
      </c>
    </row>
    <row r="33" spans="1:7" s="61" customFormat="1" ht="15" customHeight="1" x14ac:dyDescent="0.2">
      <c r="A33" s="122"/>
      <c r="B33" s="122"/>
      <c r="C33" s="123"/>
      <c r="D33" s="123"/>
      <c r="E33" s="197"/>
    </row>
    <row r="34" spans="1:7" ht="12.75" customHeight="1" x14ac:dyDescent="0.2">
      <c r="A34" s="127"/>
      <c r="B34" s="128"/>
      <c r="C34" s="128"/>
      <c r="D34" s="128"/>
      <c r="E34" s="180"/>
    </row>
    <row r="35" spans="1:7" s="30" customFormat="1" ht="13.9" customHeight="1" x14ac:dyDescent="0.2">
      <c r="A35" s="131"/>
      <c r="B35" s="132"/>
      <c r="C35" s="133" t="s">
        <v>78</v>
      </c>
      <c r="D35" s="133"/>
      <c r="E35" s="229"/>
      <c r="F35" s="229"/>
      <c r="G35" s="206"/>
    </row>
    <row r="36" spans="1:7" s="134" customFormat="1" ht="12" customHeight="1" x14ac:dyDescent="0.2">
      <c r="A36" s="25" t="s">
        <v>16</v>
      </c>
      <c r="B36" s="78"/>
      <c r="C36" s="78" t="s">
        <v>79</v>
      </c>
      <c r="D36" s="207"/>
      <c r="E36" s="208">
        <f>SUM(E37:E41)</f>
        <v>0</v>
      </c>
      <c r="F36" s="208">
        <f>SUM(F37:F41)</f>
        <v>0</v>
      </c>
      <c r="G36" s="208">
        <f>SUM(G37:G41)</f>
        <v>0</v>
      </c>
    </row>
    <row r="37" spans="1:7" ht="9.9499999999999993" customHeight="1" x14ac:dyDescent="0.2">
      <c r="A37" s="135"/>
      <c r="B37" s="136" t="s">
        <v>18</v>
      </c>
      <c r="C37" s="70" t="s">
        <v>80</v>
      </c>
      <c r="D37" s="209" t="s">
        <v>81</v>
      </c>
      <c r="E37" s="210"/>
      <c r="F37" s="211"/>
      <c r="G37" s="183"/>
    </row>
    <row r="38" spans="1:7" ht="10.9" customHeight="1" x14ac:dyDescent="0.2">
      <c r="A38" s="51"/>
      <c r="B38" s="142" t="s">
        <v>21</v>
      </c>
      <c r="C38" s="52" t="s">
        <v>82</v>
      </c>
      <c r="D38" s="212" t="s">
        <v>83</v>
      </c>
      <c r="E38" s="211"/>
      <c r="F38" s="211"/>
      <c r="G38" s="183"/>
    </row>
    <row r="39" spans="1:7" ht="10.35" customHeight="1" x14ac:dyDescent="0.2">
      <c r="A39" s="51"/>
      <c r="B39" s="142" t="s">
        <v>24</v>
      </c>
      <c r="C39" s="52" t="s">
        <v>84</v>
      </c>
      <c r="D39" s="212" t="s">
        <v>85</v>
      </c>
      <c r="E39" s="211"/>
      <c r="F39" s="211"/>
      <c r="G39" s="183"/>
    </row>
    <row r="40" spans="1:7" ht="10.9" customHeight="1" x14ac:dyDescent="0.2">
      <c r="A40" s="51"/>
      <c r="B40" s="142" t="s">
        <v>27</v>
      </c>
      <c r="C40" s="52" t="s">
        <v>86</v>
      </c>
      <c r="D40" s="212" t="s">
        <v>87</v>
      </c>
      <c r="E40" s="211"/>
      <c r="F40" s="211"/>
      <c r="G40" s="211"/>
    </row>
    <row r="41" spans="1:7" ht="12" customHeight="1" x14ac:dyDescent="0.2">
      <c r="A41" s="51"/>
      <c r="B41" s="142" t="s">
        <v>88</v>
      </c>
      <c r="C41" s="52" t="s">
        <v>89</v>
      </c>
      <c r="D41" s="212"/>
      <c r="E41" s="213"/>
      <c r="F41" s="211"/>
      <c r="G41" s="183"/>
    </row>
    <row r="42" spans="1:7" ht="12" customHeight="1" x14ac:dyDescent="0.2">
      <c r="A42" s="25" t="s">
        <v>42</v>
      </c>
      <c r="B42" s="78"/>
      <c r="C42" s="78" t="s">
        <v>90</v>
      </c>
      <c r="D42" s="207"/>
      <c r="E42" s="208">
        <f>SUM(E43:E46)</f>
        <v>0</v>
      </c>
      <c r="F42" s="208">
        <f>SUM(F43:F46)</f>
        <v>0</v>
      </c>
      <c r="G42" s="208">
        <f>SUM(G43:G46)</f>
        <v>0</v>
      </c>
    </row>
    <row r="43" spans="1:7" s="134" customFormat="1" ht="12" customHeight="1" x14ac:dyDescent="0.2">
      <c r="A43" s="135"/>
      <c r="B43" s="136" t="s">
        <v>44</v>
      </c>
      <c r="C43" s="70" t="s">
        <v>91</v>
      </c>
      <c r="D43" s="214" t="s">
        <v>92</v>
      </c>
      <c r="E43" s="210"/>
      <c r="F43" s="211"/>
      <c r="G43" s="185"/>
    </row>
    <row r="44" spans="1:7" ht="12" customHeight="1" x14ac:dyDescent="0.2">
      <c r="A44" s="51"/>
      <c r="B44" s="142" t="s">
        <v>47</v>
      </c>
      <c r="C44" s="52" t="s">
        <v>93</v>
      </c>
      <c r="D44" s="215" t="s">
        <v>94</v>
      </c>
      <c r="E44" s="211"/>
      <c r="F44" s="211"/>
      <c r="G44" s="183"/>
    </row>
    <row r="45" spans="1:7" ht="12" customHeight="1" x14ac:dyDescent="0.2">
      <c r="A45" s="51"/>
      <c r="B45" s="142" t="s">
        <v>95</v>
      </c>
      <c r="C45" s="52" t="s">
        <v>96</v>
      </c>
      <c r="D45" s="215" t="s">
        <v>97</v>
      </c>
      <c r="E45" s="211"/>
      <c r="F45" s="211"/>
      <c r="G45" s="183"/>
    </row>
    <row r="46" spans="1:7" ht="12" customHeight="1" x14ac:dyDescent="0.2">
      <c r="A46" s="51"/>
      <c r="B46" s="142" t="s">
        <v>98</v>
      </c>
      <c r="C46" s="52" t="s">
        <v>99</v>
      </c>
      <c r="D46" s="212"/>
      <c r="E46" s="213"/>
      <c r="F46" s="211"/>
      <c r="G46" s="183"/>
    </row>
    <row r="47" spans="1:7" ht="12" customHeight="1" x14ac:dyDescent="0.2">
      <c r="A47" s="25" t="s">
        <v>53</v>
      </c>
      <c r="B47" s="78"/>
      <c r="C47" s="78" t="s">
        <v>100</v>
      </c>
      <c r="D47" s="207"/>
      <c r="E47" s="216"/>
      <c r="F47" s="216"/>
      <c r="G47" s="216"/>
    </row>
    <row r="48" spans="1:7" s="61" customFormat="1" ht="12" customHeight="1" x14ac:dyDescent="0.2">
      <c r="A48" s="114" t="s">
        <v>61</v>
      </c>
      <c r="B48" s="115"/>
      <c r="C48" s="116" t="s">
        <v>101</v>
      </c>
      <c r="D48" s="217"/>
      <c r="E48" s="216"/>
      <c r="F48" s="218"/>
      <c r="G48" s="76"/>
    </row>
    <row r="49" spans="1:7" ht="15" customHeight="1" x14ac:dyDescent="0.2">
      <c r="A49" s="25" t="s">
        <v>63</v>
      </c>
      <c r="B49" s="151"/>
      <c r="C49" s="152" t="s">
        <v>102</v>
      </c>
      <c r="D49" s="219"/>
      <c r="E49" s="208">
        <f>+E36+E42+E47+E48</f>
        <v>0</v>
      </c>
      <c r="F49" s="208">
        <f>+F36+F42+F47+F48</f>
        <v>0</v>
      </c>
      <c r="G49" s="208">
        <f>+G36+G42+G47+G48</f>
        <v>0</v>
      </c>
    </row>
    <row r="50" spans="1:7" ht="12.75" customHeight="1" x14ac:dyDescent="0.2">
      <c r="E50" s="220"/>
      <c r="F50" s="220"/>
    </row>
    <row r="51" spans="1:7" ht="15" customHeight="1" x14ac:dyDescent="0.2">
      <c r="A51" s="155" t="s">
        <v>103</v>
      </c>
      <c r="B51" s="156"/>
      <c r="C51" s="157"/>
      <c r="D51" s="157"/>
      <c r="E51" s="187">
        <v>9</v>
      </c>
      <c r="F51" s="204"/>
      <c r="G51" s="221"/>
    </row>
    <row r="52" spans="1:7" ht="14.25" customHeight="1" x14ac:dyDescent="0.2">
      <c r="A52" s="155" t="s">
        <v>104</v>
      </c>
      <c r="B52" s="156"/>
      <c r="C52" s="157"/>
      <c r="D52" s="157"/>
      <c r="E52" s="187" t="s">
        <v>105</v>
      </c>
      <c r="F52" s="204" t="s">
        <v>105</v>
      </c>
      <c r="G52" s="221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Polgármesteri Hivatal
2020. ÉVI KÖLTSÉGVETÉS ÁLLAMI 
(ÁLLAMIGAZGATÁSI)
FELADATAINAK MÉRLEGE&amp;R&amp;"Times New Roman,Normál" 3.4. melléklet 
a 3/2020. (II. 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3.1. mell.</vt:lpstr>
      <vt:lpstr>3.2. mell.</vt:lpstr>
      <vt:lpstr>3.3. mell.</vt:lpstr>
      <vt:lpstr>3.4 mell.</vt:lpstr>
      <vt:lpstr>'3.1.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2020-02-25T07:51:45Z</cp:lastPrinted>
  <dcterms:created xsi:type="dcterms:W3CDTF">2020-03-15T19:44:28Z</dcterms:created>
  <dcterms:modified xsi:type="dcterms:W3CDTF">2021-05-14T07:54:04Z</dcterms:modified>
</cp:coreProperties>
</file>