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2021\PM HAT\04\3-2020\"/>
    </mc:Choice>
  </mc:AlternateContent>
  <bookViews>
    <workbookView xWindow="0" yWindow="0" windowWidth="28800" windowHeight="12435" tabRatio="500"/>
  </bookViews>
  <sheets>
    <sheet name="13.sz.mell." sheetId="1" r:id="rId1"/>
  </sheets>
  <calcPr calcId="181029" iterateDelta="1E-4"/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B25" i="1"/>
  <c r="D25" i="1"/>
  <c r="E25" i="1"/>
  <c r="F25" i="1"/>
</calcChain>
</file>

<file path=xl/sharedStrings.xml><?xml version="1.0" encoding="utf-8"?>
<sst xmlns="http://schemas.openxmlformats.org/spreadsheetml/2006/main" count="35" uniqueCount="35">
  <si>
    <t>Beruházási (felhalmozási) kiadások előirányzata beruházásonként</t>
  </si>
  <si>
    <t>Beruházás  megnevezése</t>
  </si>
  <si>
    <t>Teljes költség</t>
  </si>
  <si>
    <t>Kivitelezés kezdési és befejezési éve</t>
  </si>
  <si>
    <t>A</t>
  </si>
  <si>
    <t>B</t>
  </si>
  <si>
    <t>C</t>
  </si>
  <si>
    <t>D</t>
  </si>
  <si>
    <t>E</t>
  </si>
  <si>
    <t>F=(B-D-E)</t>
  </si>
  <si>
    <t>Piac és étterem építése</t>
  </si>
  <si>
    <t>Óvoda udvar felújítás, eszközbeszerzés</t>
  </si>
  <si>
    <t>Okospontok kialakítása (volt cukrászda épület)</t>
  </si>
  <si>
    <t>ÖSSZESEN:</t>
  </si>
  <si>
    <t>Felhasználás
2019. XII.31-ig</t>
  </si>
  <si>
    <t>2020. évi előirányzat</t>
  </si>
  <si>
    <t xml:space="preserve">
2020. év utáni szükséglet
</t>
  </si>
  <si>
    <t>Orvosi rendelő eszközfejlesztés</t>
  </si>
  <si>
    <t>Kováts Ferenc utca építés (MFP)</t>
  </si>
  <si>
    <t>Önkormányzati útépítés (BM)</t>
  </si>
  <si>
    <t>Számítógép, tabletek beszerzése</t>
  </si>
  <si>
    <t>GDPR</t>
  </si>
  <si>
    <t>Gépkocsi vásárlás</t>
  </si>
  <si>
    <t>Iratmegsemmisítő</t>
  </si>
  <si>
    <t>Szabadság TSZ külterületi útépítés</t>
  </si>
  <si>
    <t>Telek alakítás (kastély)</t>
  </si>
  <si>
    <t>Külterületi út terv</t>
  </si>
  <si>
    <t>Futópálya kialakítása</t>
  </si>
  <si>
    <t>Bejárati ajtó beszerzés</t>
  </si>
  <si>
    <t>Traktor beszerzés</t>
  </si>
  <si>
    <t>Székek beszerzése</t>
  </si>
  <si>
    <t>Szeméttelep rekultiváció</t>
  </si>
  <si>
    <t>Telek vásárlás</t>
  </si>
  <si>
    <t>Járda építés (Festetics u.)</t>
  </si>
  <si>
    <t>Szabadság tér mellékhelyiség kialakítása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</si>
</sst>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,###"/>
  </numFmts>
  <fonts count="8" x14ac:knownFonts="1">
    <font>
      <sz val="10"/>
      <name val="Arial"/>
      <family val="2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"/>
      <family val="1"/>
      <charset val="1"/>
    </font>
    <font>
      <sz val="8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24"/>
      </patternFill>
    </fill>
  </fills>
  <borders count="15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166" fontId="1" fillId="0" borderId="0" xfId="1" applyNumberFormat="1" applyFill="1" applyAlignment="1">
      <alignment horizontal="center" vertical="center" wrapText="1"/>
    </xf>
    <xf numFmtId="166" fontId="1" fillId="0" borderId="0" xfId="1" applyNumberFormat="1" applyFill="1" applyAlignment="1">
      <alignment vertical="center" wrapText="1"/>
    </xf>
    <xf numFmtId="166" fontId="1" fillId="0" borderId="0" xfId="1" applyNumberFormat="1" applyFill="1" applyAlignment="1" applyProtection="1">
      <alignment vertical="center" wrapText="1"/>
    </xf>
    <xf numFmtId="166" fontId="3" fillId="0" borderId="1" xfId="1" applyNumberFormat="1" applyFont="1" applyFill="1" applyBorder="1" applyAlignment="1" applyProtection="1">
      <alignment horizontal="center" vertical="center" wrapText="1"/>
    </xf>
    <xf numFmtId="166" fontId="3" fillId="0" borderId="2" xfId="1" applyNumberFormat="1" applyFont="1" applyFill="1" applyBorder="1" applyAlignment="1" applyProtection="1">
      <alignment horizontal="center" vertical="center" wrapText="1"/>
    </xf>
    <xf numFmtId="166" fontId="3" fillId="0" borderId="3" xfId="1" applyNumberFormat="1" applyFont="1" applyFill="1" applyBorder="1" applyAlignment="1" applyProtection="1">
      <alignment horizontal="center" vertical="center" wrapText="1"/>
    </xf>
    <xf numFmtId="166" fontId="4" fillId="0" borderId="0" xfId="1" applyNumberFormat="1" applyFont="1" applyFill="1" applyAlignment="1">
      <alignment horizontal="center" vertical="center" wrapText="1"/>
    </xf>
    <xf numFmtId="166" fontId="5" fillId="0" borderId="4" xfId="1" applyNumberFormat="1" applyFont="1" applyFill="1" applyBorder="1" applyAlignment="1" applyProtection="1">
      <alignment horizontal="center" vertical="center" wrapText="1"/>
    </xf>
    <xf numFmtId="166" fontId="5" fillId="0" borderId="5" xfId="1" applyNumberFormat="1" applyFont="1" applyFill="1" applyBorder="1" applyAlignment="1" applyProtection="1">
      <alignment horizontal="center" vertical="center" wrapText="1"/>
    </xf>
    <xf numFmtId="166" fontId="5" fillId="0" borderId="6" xfId="1" applyNumberFormat="1" applyFont="1" applyFill="1" applyBorder="1" applyAlignment="1" applyProtection="1">
      <alignment horizontal="center" vertical="center" wrapText="1"/>
    </xf>
    <xf numFmtId="166" fontId="5" fillId="0" borderId="7" xfId="1" applyNumberFormat="1" applyFont="1" applyFill="1" applyBorder="1" applyAlignment="1" applyProtection="1">
      <alignment horizontal="center" vertical="center" wrapText="1"/>
    </xf>
    <xf numFmtId="0" fontId="6" fillId="0" borderId="8" xfId="0" applyFont="1" applyBorder="1"/>
    <xf numFmtId="166" fontId="7" fillId="0" borderId="9" xfId="1" applyNumberFormat="1" applyFont="1" applyFill="1" applyBorder="1" applyAlignment="1" applyProtection="1">
      <alignment vertical="center" wrapText="1"/>
    </xf>
    <xf numFmtId="1" fontId="7" fillId="0" borderId="10" xfId="1" applyNumberFormat="1" applyFont="1" applyFill="1" applyBorder="1" applyAlignment="1" applyProtection="1">
      <alignment vertical="center" wrapText="1"/>
      <protection locked="0"/>
    </xf>
    <xf numFmtId="166" fontId="7" fillId="0" borderId="10" xfId="1" applyNumberFormat="1" applyFont="1" applyFill="1" applyBorder="1" applyAlignment="1" applyProtection="1">
      <alignment vertical="center" wrapText="1"/>
      <protection locked="0"/>
    </xf>
    <xf numFmtId="166" fontId="7" fillId="0" borderId="11" xfId="1" applyNumberFormat="1" applyFont="1" applyFill="1" applyBorder="1" applyAlignment="1" applyProtection="1">
      <alignment vertical="center" wrapText="1"/>
    </xf>
    <xf numFmtId="0" fontId="6" fillId="0" borderId="12" xfId="0" applyFont="1" applyBorder="1"/>
    <xf numFmtId="1" fontId="7" fillId="0" borderId="10" xfId="1" applyNumberFormat="1" applyFont="1" applyFill="1" applyBorder="1" applyAlignment="1" applyProtection="1">
      <alignment horizontal="right" vertical="center" wrapText="1"/>
      <protection locked="0"/>
    </xf>
    <xf numFmtId="166" fontId="7" fillId="0" borderId="13" xfId="1" applyNumberFormat="1" applyFont="1" applyFill="1" applyBorder="1" applyAlignment="1" applyProtection="1">
      <alignment vertical="center" wrapText="1"/>
    </xf>
    <xf numFmtId="166" fontId="3" fillId="0" borderId="14" xfId="1" applyNumberFormat="1" applyFont="1" applyFill="1" applyBorder="1" applyAlignment="1" applyProtection="1">
      <alignment horizontal="left" vertical="center" wrapText="1"/>
    </xf>
    <xf numFmtId="166" fontId="5" fillId="0" borderId="2" xfId="1" applyNumberFormat="1" applyFont="1" applyFill="1" applyBorder="1" applyAlignment="1" applyProtection="1">
      <alignment vertical="center" wrapText="1"/>
    </xf>
    <xf numFmtId="166" fontId="5" fillId="2" borderId="2" xfId="1" applyNumberFormat="1" applyFont="1" applyFill="1" applyBorder="1" applyAlignment="1" applyProtection="1">
      <alignment vertical="center" wrapText="1"/>
    </xf>
    <xf numFmtId="166" fontId="5" fillId="0" borderId="3" xfId="1" applyNumberFormat="1" applyFont="1" applyFill="1" applyBorder="1" applyAlignment="1" applyProtection="1">
      <alignment vertical="center" wrapText="1"/>
    </xf>
    <xf numFmtId="166" fontId="4" fillId="0" borderId="0" xfId="1" applyNumberFormat="1" applyFont="1" applyFill="1" applyAlignment="1">
      <alignment vertical="center" wrapText="1"/>
    </xf>
    <xf numFmtId="166" fontId="2" fillId="0" borderId="0" xfId="1" applyNumberFormat="1" applyFont="1" applyFill="1" applyBorder="1" applyAlignment="1">
      <alignment horizontal="center" vertical="center" wrapText="1"/>
    </xf>
  </cellXfs>
  <cellStyles count="2">
    <cellStyle name="Normál" xfId="0" builtinId="0"/>
    <cellStyle name="Normál_Dég2014_költségv.mell.végleges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topLeftCell="A22" zoomScale="150" zoomScaleNormal="150" workbookViewId="0">
      <selection activeCell="A2" sqref="A2"/>
    </sheetView>
  </sheetViews>
  <sheetFormatPr defaultColWidth="8" defaultRowHeight="12.75" customHeight="1" x14ac:dyDescent="0.2"/>
  <cols>
    <col min="1" max="1" width="40.42578125" style="1" customWidth="1"/>
    <col min="2" max="2" width="13.42578125" style="2" customWidth="1"/>
    <col min="3" max="3" width="14" style="2" customWidth="1"/>
    <col min="4" max="4" width="15.42578125" style="2" customWidth="1"/>
    <col min="5" max="5" width="14.28515625" style="2" customWidth="1"/>
    <col min="6" max="6" width="16.140625" style="3" customWidth="1"/>
    <col min="7" max="8" width="11" style="2" customWidth="1"/>
    <col min="9" max="9" width="11.85546875" style="2" customWidth="1"/>
    <col min="10" max="16384" width="8" style="2"/>
  </cols>
  <sheetData>
    <row r="1" spans="1:6" ht="30" customHeight="1" x14ac:dyDescent="0.2">
      <c r="A1" s="25" t="s">
        <v>0</v>
      </c>
      <c r="B1" s="25"/>
      <c r="C1" s="25"/>
      <c r="D1" s="25"/>
      <c r="E1" s="25"/>
      <c r="F1" s="25"/>
    </row>
    <row r="2" spans="1:6" s="7" customFormat="1" ht="44.25" customHeight="1" x14ac:dyDescent="0.2">
      <c r="A2" s="4" t="s">
        <v>1</v>
      </c>
      <c r="B2" s="5" t="s">
        <v>2</v>
      </c>
      <c r="C2" s="5" t="s">
        <v>3</v>
      </c>
      <c r="D2" s="5" t="s">
        <v>14</v>
      </c>
      <c r="E2" s="5" t="s">
        <v>15</v>
      </c>
      <c r="F2" s="6" t="s">
        <v>16</v>
      </c>
    </row>
    <row r="3" spans="1:6" s="3" customFormat="1" ht="12" customHeight="1" x14ac:dyDescent="0.2">
      <c r="A3" s="8" t="s">
        <v>4</v>
      </c>
      <c r="B3" s="9" t="s">
        <v>5</v>
      </c>
      <c r="C3" s="10" t="s">
        <v>6</v>
      </c>
      <c r="D3" s="10" t="s">
        <v>7</v>
      </c>
      <c r="E3" s="10" t="s">
        <v>8</v>
      </c>
      <c r="F3" s="11" t="s">
        <v>9</v>
      </c>
    </row>
    <row r="4" spans="1:6" ht="15.95" customHeight="1" x14ac:dyDescent="0.2">
      <c r="A4" s="12" t="s">
        <v>10</v>
      </c>
      <c r="B4" s="13">
        <v>111385537</v>
      </c>
      <c r="C4" s="14">
        <v>2019</v>
      </c>
      <c r="D4" s="15">
        <v>65051591</v>
      </c>
      <c r="E4" s="15">
        <v>46333946</v>
      </c>
      <c r="F4" s="16">
        <f t="shared" ref="F4:F24" si="0">B4-D4-E4</f>
        <v>0</v>
      </c>
    </row>
    <row r="5" spans="1:6" ht="15.95" customHeight="1" x14ac:dyDescent="0.2">
      <c r="A5" s="17" t="s">
        <v>17</v>
      </c>
      <c r="B5" s="13">
        <v>3026141</v>
      </c>
      <c r="C5" s="14">
        <v>2020</v>
      </c>
      <c r="D5" s="15"/>
      <c r="E5" s="15">
        <v>3026141</v>
      </c>
      <c r="F5" s="16">
        <f t="shared" si="0"/>
        <v>0</v>
      </c>
    </row>
    <row r="6" spans="1:6" ht="18.399999999999999" customHeight="1" x14ac:dyDescent="0.2">
      <c r="A6" s="17" t="s">
        <v>11</v>
      </c>
      <c r="B6" s="13">
        <v>4848390</v>
      </c>
      <c r="C6" s="14">
        <v>2020</v>
      </c>
      <c r="D6" s="15"/>
      <c r="E6" s="15">
        <v>4848390</v>
      </c>
      <c r="F6" s="16">
        <f t="shared" si="0"/>
        <v>0</v>
      </c>
    </row>
    <row r="7" spans="1:6" ht="15.95" customHeight="1" x14ac:dyDescent="0.2">
      <c r="A7" s="17" t="s">
        <v>12</v>
      </c>
      <c r="B7" s="13">
        <v>22687159</v>
      </c>
      <c r="C7" s="18">
        <v>2020</v>
      </c>
      <c r="D7" s="15"/>
      <c r="E7" s="15">
        <v>22687159</v>
      </c>
      <c r="F7" s="16">
        <f t="shared" si="0"/>
        <v>0</v>
      </c>
    </row>
    <row r="8" spans="1:6" ht="15.95" customHeight="1" x14ac:dyDescent="0.2">
      <c r="A8" s="17" t="s">
        <v>18</v>
      </c>
      <c r="B8" s="13">
        <v>18885719</v>
      </c>
      <c r="C8" s="14">
        <v>2020</v>
      </c>
      <c r="D8" s="15"/>
      <c r="E8" s="15">
        <v>18885719</v>
      </c>
      <c r="F8" s="16">
        <f t="shared" si="0"/>
        <v>0</v>
      </c>
    </row>
    <row r="9" spans="1:6" ht="15.95" customHeight="1" x14ac:dyDescent="0.2">
      <c r="A9" s="17" t="s">
        <v>19</v>
      </c>
      <c r="B9" s="13">
        <v>17563719</v>
      </c>
      <c r="C9" s="14">
        <v>2020</v>
      </c>
      <c r="D9" s="15"/>
      <c r="E9" s="15">
        <v>17563719</v>
      </c>
      <c r="F9" s="16">
        <f t="shared" si="0"/>
        <v>0</v>
      </c>
    </row>
    <row r="10" spans="1:6" ht="15.95" customHeight="1" x14ac:dyDescent="0.2">
      <c r="A10" s="17" t="s">
        <v>20</v>
      </c>
      <c r="B10" s="13">
        <v>4047400</v>
      </c>
      <c r="C10" s="14">
        <v>2020</v>
      </c>
      <c r="D10" s="15"/>
      <c r="E10" s="15">
        <v>4047400</v>
      </c>
      <c r="F10" s="16">
        <f t="shared" si="0"/>
        <v>0</v>
      </c>
    </row>
    <row r="11" spans="1:6" ht="15.95" customHeight="1" x14ac:dyDescent="0.2">
      <c r="A11" s="17" t="s">
        <v>21</v>
      </c>
      <c r="B11" s="13">
        <v>1000000</v>
      </c>
      <c r="C11" s="14">
        <v>2020</v>
      </c>
      <c r="D11" s="15"/>
      <c r="E11" s="15">
        <v>1000000</v>
      </c>
      <c r="F11" s="16">
        <f t="shared" si="0"/>
        <v>0</v>
      </c>
    </row>
    <row r="12" spans="1:6" ht="15.95" customHeight="1" x14ac:dyDescent="0.2">
      <c r="A12" s="17" t="s">
        <v>22</v>
      </c>
      <c r="B12" s="13">
        <v>5000000</v>
      </c>
      <c r="C12" s="14">
        <v>2020</v>
      </c>
      <c r="D12" s="15"/>
      <c r="E12" s="15">
        <v>5000000</v>
      </c>
      <c r="F12" s="16">
        <f t="shared" si="0"/>
        <v>0</v>
      </c>
    </row>
    <row r="13" spans="1:6" ht="15.95" customHeight="1" x14ac:dyDescent="0.2">
      <c r="A13" s="17" t="s">
        <v>23</v>
      </c>
      <c r="B13" s="13">
        <v>200000</v>
      </c>
      <c r="C13" s="14">
        <v>2020</v>
      </c>
      <c r="D13" s="15"/>
      <c r="E13" s="15">
        <v>200000</v>
      </c>
      <c r="F13" s="16">
        <f t="shared" si="0"/>
        <v>0</v>
      </c>
    </row>
    <row r="14" spans="1:6" ht="15.95" customHeight="1" x14ac:dyDescent="0.2">
      <c r="A14" s="17" t="s">
        <v>24</v>
      </c>
      <c r="B14" s="13">
        <v>100000000</v>
      </c>
      <c r="C14" s="14">
        <v>2020</v>
      </c>
      <c r="D14" s="15"/>
      <c r="E14" s="15">
        <v>100000000</v>
      </c>
      <c r="F14" s="16">
        <f t="shared" si="0"/>
        <v>0</v>
      </c>
    </row>
    <row r="15" spans="1:6" ht="15.95" customHeight="1" x14ac:dyDescent="0.2">
      <c r="A15" s="17" t="s">
        <v>25</v>
      </c>
      <c r="B15" s="13">
        <v>500000</v>
      </c>
      <c r="C15" s="14">
        <v>2020</v>
      </c>
      <c r="D15" s="15"/>
      <c r="E15" s="15">
        <v>500000</v>
      </c>
      <c r="F15" s="16">
        <f t="shared" si="0"/>
        <v>0</v>
      </c>
    </row>
    <row r="16" spans="1:6" ht="15.95" customHeight="1" x14ac:dyDescent="0.2">
      <c r="A16" s="17" t="s">
        <v>26</v>
      </c>
      <c r="B16" s="13">
        <v>4000000</v>
      </c>
      <c r="C16" s="14">
        <v>2020</v>
      </c>
      <c r="D16" s="15"/>
      <c r="E16" s="15">
        <v>4000000</v>
      </c>
      <c r="F16" s="16">
        <f t="shared" si="0"/>
        <v>0</v>
      </c>
    </row>
    <row r="17" spans="1:6" ht="15.95" customHeight="1" x14ac:dyDescent="0.2">
      <c r="A17" s="17" t="s">
        <v>27</v>
      </c>
      <c r="B17" s="13">
        <v>500000</v>
      </c>
      <c r="C17" s="14">
        <v>2020</v>
      </c>
      <c r="D17" s="15"/>
      <c r="E17" s="15">
        <v>500000</v>
      </c>
      <c r="F17" s="16">
        <f t="shared" si="0"/>
        <v>0</v>
      </c>
    </row>
    <row r="18" spans="1:6" ht="15.95" customHeight="1" x14ac:dyDescent="0.2">
      <c r="A18" s="12" t="s">
        <v>28</v>
      </c>
      <c r="B18" s="19">
        <v>1500000</v>
      </c>
      <c r="C18" s="14">
        <v>2020</v>
      </c>
      <c r="D18" s="15"/>
      <c r="E18" s="15">
        <v>1500000</v>
      </c>
      <c r="F18" s="16">
        <f t="shared" si="0"/>
        <v>0</v>
      </c>
    </row>
    <row r="19" spans="1:6" ht="15.95" customHeight="1" x14ac:dyDescent="0.2">
      <c r="A19" s="12" t="s">
        <v>29</v>
      </c>
      <c r="B19" s="19">
        <v>1000000</v>
      </c>
      <c r="C19" s="14">
        <v>2020</v>
      </c>
      <c r="D19" s="15"/>
      <c r="E19" s="15">
        <v>1000000</v>
      </c>
      <c r="F19" s="16">
        <f t="shared" si="0"/>
        <v>0</v>
      </c>
    </row>
    <row r="20" spans="1:6" ht="15.95" customHeight="1" x14ac:dyDescent="0.2">
      <c r="A20" s="12" t="s">
        <v>30</v>
      </c>
      <c r="B20" s="19">
        <v>650000</v>
      </c>
      <c r="C20" s="14">
        <v>2020</v>
      </c>
      <c r="D20" s="15"/>
      <c r="E20" s="15">
        <v>650000</v>
      </c>
      <c r="F20" s="16">
        <f t="shared" si="0"/>
        <v>0</v>
      </c>
    </row>
    <row r="21" spans="1:6" ht="15.95" customHeight="1" x14ac:dyDescent="0.2">
      <c r="A21" s="12" t="s">
        <v>31</v>
      </c>
      <c r="B21" s="19">
        <v>10000000</v>
      </c>
      <c r="C21" s="14">
        <v>2020</v>
      </c>
      <c r="D21" s="15"/>
      <c r="E21" s="15">
        <v>10000000</v>
      </c>
      <c r="F21" s="16">
        <f t="shared" si="0"/>
        <v>0</v>
      </c>
    </row>
    <row r="22" spans="1:6" ht="15.95" customHeight="1" x14ac:dyDescent="0.2">
      <c r="A22" s="12" t="s">
        <v>32</v>
      </c>
      <c r="B22" s="19">
        <v>5000000</v>
      </c>
      <c r="C22" s="14">
        <v>2020</v>
      </c>
      <c r="D22" s="15"/>
      <c r="E22" s="15">
        <v>5000000</v>
      </c>
      <c r="F22" s="16">
        <f t="shared" si="0"/>
        <v>0</v>
      </c>
    </row>
    <row r="23" spans="1:6" ht="15.95" customHeight="1" x14ac:dyDescent="0.2">
      <c r="A23" s="12" t="s">
        <v>33</v>
      </c>
      <c r="B23" s="19">
        <v>4000000</v>
      </c>
      <c r="C23" s="14">
        <v>2020</v>
      </c>
      <c r="D23" s="15"/>
      <c r="E23" s="15">
        <v>4000000</v>
      </c>
      <c r="F23" s="16">
        <f t="shared" si="0"/>
        <v>0</v>
      </c>
    </row>
    <row r="24" spans="1:6" ht="15.95" customHeight="1" x14ac:dyDescent="0.2">
      <c r="A24" s="12" t="s">
        <v>34</v>
      </c>
      <c r="B24" s="15">
        <v>2000000</v>
      </c>
      <c r="C24" s="14">
        <v>2020</v>
      </c>
      <c r="D24" s="15"/>
      <c r="E24" s="15">
        <v>2000000</v>
      </c>
      <c r="F24" s="16">
        <f t="shared" si="0"/>
        <v>0</v>
      </c>
    </row>
    <row r="25" spans="1:6" s="24" customFormat="1" ht="18" customHeight="1" x14ac:dyDescent="0.2">
      <c r="A25" s="20" t="s">
        <v>13</v>
      </c>
      <c r="B25" s="21">
        <f>SUM(B4:B24)</f>
        <v>317794065</v>
      </c>
      <c r="C25" s="22"/>
      <c r="D25" s="21">
        <f>SUM(D4:D24)</f>
        <v>65051591</v>
      </c>
      <c r="E25" s="21">
        <f>SUM(E4:E24)</f>
        <v>252742474</v>
      </c>
      <c r="F25" s="23">
        <f>SUM(F4:F24)</f>
        <v>0</v>
      </c>
    </row>
  </sheetData>
  <sheetProtection selectLockedCells="1" selectUnlockedCells="1"/>
  <mergeCells count="1">
    <mergeCell ref="A1:F1"/>
  </mergeCells>
  <printOptions horizontalCentered="1"/>
  <pageMargins left="0.78740157480314965" right="0.78740157480314965" top="1.0236220472440944" bottom="0.98425196850393704" header="0.78740157480314965" footer="0.51181102362204722"/>
  <pageSetup paperSize="9" scale="105" firstPageNumber="0" orientation="landscape" r:id="rId1"/>
  <headerFooter alignWithMargins="0">
    <oddHeader>&amp;R&amp;11 13. melléklet a 3/2020. (II. 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13.sz.mell.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aljegyzo</cp:lastModifiedBy>
  <cp:lastPrinted>2020-03-09T14:33:21Z</cp:lastPrinted>
  <dcterms:created xsi:type="dcterms:W3CDTF">2020-03-15T19:48:03Z</dcterms:created>
  <dcterms:modified xsi:type="dcterms:W3CDTF">2021-05-11T12:57:39Z</dcterms:modified>
</cp:coreProperties>
</file>