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7. beruházások felújítások" sheetId="11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'7. beruházások felújítások'!$A$1:$N$48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1"/>
  <c r="N35"/>
  <c r="F30"/>
  <c r="I30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H30"/>
  <c r="E30"/>
  <c r="K30"/>
  <c r="N31"/>
  <c r="N32"/>
  <c r="N33"/>
  <c r="N34"/>
  <c r="N36"/>
  <c r="N37"/>
  <c r="N38"/>
  <c r="N39"/>
  <c r="N40"/>
  <c r="N41"/>
  <c r="N42"/>
  <c r="N43"/>
  <c r="N44"/>
  <c r="N45"/>
  <c r="N46"/>
  <c r="E47"/>
  <c r="N47"/>
  <c r="H47"/>
  <c r="K47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G30"/>
  <c r="D30"/>
  <c r="J30"/>
  <c r="M31"/>
  <c r="M32"/>
  <c r="M33"/>
  <c r="M34"/>
  <c r="M35"/>
  <c r="M36"/>
  <c r="M37"/>
  <c r="M38"/>
  <c r="M39"/>
  <c r="M40"/>
  <c r="M41"/>
  <c r="M42"/>
  <c r="M43"/>
  <c r="M44"/>
  <c r="M45"/>
  <c r="M46"/>
  <c r="D47"/>
  <c r="G47"/>
  <c r="J47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1"/>
  <c r="L32"/>
  <c r="L33"/>
  <c r="L34"/>
  <c r="L35"/>
  <c r="L36"/>
  <c r="L37"/>
  <c r="L38"/>
  <c r="L39"/>
  <c r="L40"/>
  <c r="L41"/>
  <c r="L42"/>
  <c r="L43"/>
  <c r="L44"/>
  <c r="L45"/>
  <c r="L46"/>
  <c r="C47"/>
  <c r="F47"/>
  <c r="I47"/>
  <c r="N9"/>
  <c r="L9"/>
  <c r="M9"/>
  <c r="M47"/>
  <c r="L47"/>
  <c r="N30"/>
  <c r="L30"/>
  <c r="M30"/>
</calcChain>
</file>

<file path=xl/sharedStrings.xml><?xml version="1.0" encoding="utf-8"?>
<sst xmlns="http://schemas.openxmlformats.org/spreadsheetml/2006/main" count="46" uniqueCount="37">
  <si>
    <t xml:space="preserve">Ingatlanok beszerzése, létesítése </t>
  </si>
  <si>
    <t xml:space="preserve">Beruházások </t>
  </si>
  <si>
    <t xml:space="preserve">Felújítások </t>
  </si>
  <si>
    <t>Megnevezés</t>
  </si>
  <si>
    <t>MINDÖSSZESEN</t>
  </si>
  <si>
    <t>eredeti ei.</t>
  </si>
  <si>
    <t>módosított ei.</t>
  </si>
  <si>
    <t>teljesítés</t>
  </si>
  <si>
    <t>ÖNKORMÁNYZAT</t>
  </si>
  <si>
    <t>KÖZÖS HIVATAL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</si>
  <si>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</si>
  <si>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</si>
  <si>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</si>
  <si>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</si>
  <si>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</si>
  <si>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</si>
  <si>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</si>
  <si>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</si>
  <si>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</si>
  <si>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</si>
  <si>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</si>
  <si>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</si>
  <si>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</si>
  <si>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</si>
  <si>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</si>
  <si>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</si>
  <si>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</si>
  <si>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</si>
  <si>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</si>
  <si>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</si>
  <si>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</si>
  <si>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</si>
  <si>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</si>
  <si>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</si>
  <si>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Beruházások és felújítások (Ft)</t>
  </si>
  <si>
    <t>KASTÉLY ÓVODA ÉS BÖLCSŐDE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</si>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</sst>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5" fillId="0" borderId="0"/>
    <xf numFmtId="0" fontId="8" fillId="0" borderId="0"/>
    <xf numFmtId="0" fontId="14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8" borderId="1" xfId="0" applyNumberFormat="1" applyFill="1" applyBorder="1"/>
    <xf numFmtId="3" fontId="16" fillId="8" borderId="1" xfId="0" applyNumberFormat="1" applyFont="1" applyFill="1" applyBorder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N49"/>
  <sheetViews>
    <sheetView tabSelected="1" view="pageLayout" zoomScaleNormal="100" workbookViewId="0">
      <selection activeCell="A2" sqref="A2:N2"/>
    </sheetView>
  </sheetViews>
  <sheetFormatPr defaultRowHeight="1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  <col min="6" max="6" width="11.42578125" customWidth="1"/>
    <col min="7" max="7" width="12.85546875" customWidth="1"/>
    <col min="8" max="9" width="11.42578125" customWidth="1"/>
    <col min="10" max="10" width="12.85546875" customWidth="1"/>
    <col min="11" max="11" width="11.42578125" customWidth="1"/>
    <col min="12" max="12" width="11.5703125" customWidth="1"/>
    <col min="13" max="13" width="12.5703125" customWidth="1"/>
    <col min="14" max="14" width="13.28515625" customWidth="1"/>
  </cols>
  <sheetData>
    <row r="1" spans="1:14" ht="21.75" customHeight="1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6.25" customHeight="1">
      <c r="A2" s="17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15" customHeight="1">
      <c r="A4" s="26" t="s">
        <v>3</v>
      </c>
      <c r="B4" s="24" t="s">
        <v>10</v>
      </c>
      <c r="C4" s="19" t="s">
        <v>8</v>
      </c>
      <c r="D4" s="20"/>
      <c r="E4" s="21"/>
      <c r="F4" s="19" t="s">
        <v>9</v>
      </c>
      <c r="G4" s="20"/>
      <c r="H4" s="21"/>
      <c r="I4" s="27" t="s">
        <v>35</v>
      </c>
      <c r="J4" s="20"/>
      <c r="K4" s="21"/>
      <c r="L4" s="19" t="s">
        <v>4</v>
      </c>
      <c r="M4" s="22"/>
      <c r="N4" s="23"/>
    </row>
    <row r="5" spans="1:14" ht="23.25" customHeight="1">
      <c r="A5" s="25"/>
      <c r="B5" s="25"/>
      <c r="C5" s="1" t="s">
        <v>5</v>
      </c>
      <c r="D5" s="1" t="s">
        <v>6</v>
      </c>
      <c r="E5" s="11" t="s">
        <v>7</v>
      </c>
      <c r="F5" s="1" t="s">
        <v>5</v>
      </c>
      <c r="G5" s="1" t="s">
        <v>6</v>
      </c>
      <c r="H5" s="11" t="s">
        <v>7</v>
      </c>
      <c r="I5" s="1" t="s">
        <v>5</v>
      </c>
      <c r="J5" s="1" t="s">
        <v>6</v>
      </c>
      <c r="K5" s="11" t="s">
        <v>7</v>
      </c>
      <c r="L5" s="1" t="s">
        <v>5</v>
      </c>
      <c r="M5" s="1" t="s">
        <v>6</v>
      </c>
      <c r="N5" s="11" t="s">
        <v>7</v>
      </c>
    </row>
    <row r="6" spans="1:14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7" t="s">
        <v>11</v>
      </c>
      <c r="B9" s="4" t="s">
        <v>12</v>
      </c>
      <c r="C9" s="12">
        <v>0</v>
      </c>
      <c r="D9" s="12">
        <v>52825</v>
      </c>
      <c r="E9" s="12">
        <v>52825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f>SUM(C9+F9+I9)</f>
        <v>0</v>
      </c>
      <c r="M9" s="12">
        <f>SUM(D9+G9+J9)</f>
        <v>52825</v>
      </c>
      <c r="N9" s="12">
        <f>SUM(E9+H9+K9)</f>
        <v>52825</v>
      </c>
    </row>
    <row r="10" spans="1:14">
      <c r="A10" s="7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>
        <f t="shared" ref="L10:L47" si="0">SUM(C10+F10+I10)</f>
        <v>0</v>
      </c>
      <c r="M10" s="12">
        <f t="shared" ref="M10:M47" si="1">SUM(D10+G10+J10)</f>
        <v>0</v>
      </c>
      <c r="N10" s="12">
        <f t="shared" ref="N10:N47" si="2">SUM(E10+H10+K10)</f>
        <v>0</v>
      </c>
    </row>
    <row r="11" spans="1:14">
      <c r="A11" s="7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si="0"/>
        <v>0</v>
      </c>
      <c r="M11" s="12">
        <f t="shared" si="1"/>
        <v>0</v>
      </c>
      <c r="N11" s="12">
        <f t="shared" si="2"/>
        <v>0</v>
      </c>
    </row>
    <row r="12" spans="1:14">
      <c r="A12" s="7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1"/>
        <v>0</v>
      </c>
      <c r="N12" s="12">
        <f t="shared" si="2"/>
        <v>0</v>
      </c>
    </row>
    <row r="13" spans="1:14">
      <c r="A13" s="7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0"/>
        <v>0</v>
      </c>
      <c r="M13" s="12">
        <f t="shared" si="1"/>
        <v>0</v>
      </c>
      <c r="N13" s="12">
        <f t="shared" si="2"/>
        <v>0</v>
      </c>
    </row>
    <row r="14" spans="1:14">
      <c r="A14" s="7" t="s">
        <v>0</v>
      </c>
      <c r="B14" s="4" t="s">
        <v>13</v>
      </c>
      <c r="C14" s="12">
        <v>128998925</v>
      </c>
      <c r="D14" s="12">
        <v>252519298</v>
      </c>
      <c r="E14" s="12">
        <v>145076487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0"/>
        <v>128998925</v>
      </c>
      <c r="M14" s="12">
        <f t="shared" si="1"/>
        <v>252519298</v>
      </c>
      <c r="N14" s="12">
        <f t="shared" si="2"/>
        <v>145076487</v>
      </c>
    </row>
    <row r="15" spans="1:14">
      <c r="A15" s="7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>
        <f t="shared" si="0"/>
        <v>0</v>
      </c>
      <c r="M15" s="12">
        <f t="shared" si="1"/>
        <v>0</v>
      </c>
      <c r="N15" s="12">
        <f t="shared" si="2"/>
        <v>0</v>
      </c>
    </row>
    <row r="16" spans="1:14">
      <c r="A16" s="7"/>
      <c r="B16" s="4"/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0"/>
        <v>0</v>
      </c>
      <c r="M16" s="12">
        <f t="shared" si="1"/>
        <v>0</v>
      </c>
      <c r="N16" s="12">
        <f t="shared" si="2"/>
        <v>0</v>
      </c>
    </row>
    <row r="17" spans="1:14">
      <c r="A17" s="7"/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0"/>
        <v>0</v>
      </c>
      <c r="M17" s="12">
        <f t="shared" si="1"/>
        <v>0</v>
      </c>
      <c r="N17" s="12">
        <f t="shared" si="2"/>
        <v>0</v>
      </c>
    </row>
    <row r="18" spans="1:14">
      <c r="A18" s="7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0"/>
        <v>0</v>
      </c>
      <c r="M18" s="12">
        <f t="shared" si="1"/>
        <v>0</v>
      </c>
      <c r="N18" s="12">
        <f t="shared" si="2"/>
        <v>0</v>
      </c>
    </row>
    <row r="19" spans="1:14">
      <c r="A19" s="3" t="s">
        <v>14</v>
      </c>
      <c r="B19" s="4" t="s">
        <v>15</v>
      </c>
      <c r="C19" s="12">
        <v>1574800</v>
      </c>
      <c r="D19" s="12">
        <v>4596508</v>
      </c>
      <c r="E19" s="12">
        <v>2868692</v>
      </c>
      <c r="F19" s="12">
        <v>433000</v>
      </c>
      <c r="G19" s="12">
        <v>1230402</v>
      </c>
      <c r="H19" s="12">
        <v>1110069</v>
      </c>
      <c r="I19" s="12">
        <v>0</v>
      </c>
      <c r="J19" s="12">
        <v>0</v>
      </c>
      <c r="K19" s="12">
        <v>0</v>
      </c>
      <c r="L19" s="12">
        <f t="shared" si="0"/>
        <v>2007800</v>
      </c>
      <c r="M19" s="12">
        <f t="shared" si="1"/>
        <v>5826910</v>
      </c>
      <c r="N19" s="12">
        <f t="shared" si="2"/>
        <v>3978761</v>
      </c>
    </row>
    <row r="20" spans="1:14">
      <c r="A20" s="3"/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0"/>
        <v>0</v>
      </c>
      <c r="M20" s="12">
        <f t="shared" si="1"/>
        <v>0</v>
      </c>
      <c r="N20" s="12">
        <f t="shared" si="2"/>
        <v>0</v>
      </c>
    </row>
    <row r="21" spans="1:14">
      <c r="A21" s="3"/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>
        <f t="shared" si="0"/>
        <v>0</v>
      </c>
      <c r="M21" s="12">
        <f t="shared" si="1"/>
        <v>0</v>
      </c>
      <c r="N21" s="12">
        <f t="shared" si="2"/>
        <v>0</v>
      </c>
    </row>
    <row r="22" spans="1:14">
      <c r="A22" s="7" t="s">
        <v>16</v>
      </c>
      <c r="B22" s="4" t="s">
        <v>17</v>
      </c>
      <c r="C22" s="12">
        <v>14054918</v>
      </c>
      <c r="D22" s="12">
        <v>25561067</v>
      </c>
      <c r="E22" s="12">
        <v>20805342</v>
      </c>
      <c r="F22" s="12">
        <v>0</v>
      </c>
      <c r="G22" s="12">
        <v>0</v>
      </c>
      <c r="H22" s="12">
        <v>0</v>
      </c>
      <c r="I22" s="12">
        <v>2170000</v>
      </c>
      <c r="J22" s="12">
        <v>2215669</v>
      </c>
      <c r="K22" s="12">
        <v>663394</v>
      </c>
      <c r="L22" s="12">
        <f t="shared" si="0"/>
        <v>16224918</v>
      </c>
      <c r="M22" s="12">
        <f t="shared" si="1"/>
        <v>27776736</v>
      </c>
      <c r="N22" s="12">
        <f t="shared" si="2"/>
        <v>21468736</v>
      </c>
    </row>
    <row r="23" spans="1:14">
      <c r="A23" s="7"/>
      <c r="B23" s="4"/>
      <c r="C23" s="12"/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1"/>
        <v>0</v>
      </c>
      <c r="N23" s="12">
        <f t="shared" si="2"/>
        <v>0</v>
      </c>
    </row>
    <row r="24" spans="1:14">
      <c r="A24" s="7"/>
      <c r="B24" s="4"/>
      <c r="C24" s="12"/>
      <c r="D24" s="12"/>
      <c r="E24" s="12"/>
      <c r="F24" s="12"/>
      <c r="G24" s="12"/>
      <c r="H24" s="12"/>
      <c r="I24" s="12"/>
      <c r="J24" s="12"/>
      <c r="K24" s="12"/>
      <c r="L24" s="12">
        <f t="shared" si="0"/>
        <v>0</v>
      </c>
      <c r="M24" s="12">
        <f t="shared" si="1"/>
        <v>0</v>
      </c>
      <c r="N24" s="12">
        <f t="shared" si="2"/>
        <v>0</v>
      </c>
    </row>
    <row r="25" spans="1:14">
      <c r="A25" s="7" t="s">
        <v>18</v>
      </c>
      <c r="B25" s="4" t="s">
        <v>19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0"/>
        <v>0</v>
      </c>
      <c r="M25" s="12">
        <f t="shared" si="1"/>
        <v>0</v>
      </c>
      <c r="N25" s="12">
        <f t="shared" si="2"/>
        <v>0</v>
      </c>
    </row>
    <row r="26" spans="1:14">
      <c r="A26" s="7"/>
      <c r="B26" s="4"/>
      <c r="C26" s="12"/>
      <c r="D26" s="12"/>
      <c r="E26" s="12"/>
      <c r="F26" s="12"/>
      <c r="G26" s="12"/>
      <c r="H26" s="12"/>
      <c r="I26" s="12"/>
      <c r="J26" s="12"/>
      <c r="K26" s="12"/>
      <c r="L26" s="12">
        <f t="shared" si="0"/>
        <v>0</v>
      </c>
      <c r="M26" s="12">
        <f t="shared" si="1"/>
        <v>0</v>
      </c>
      <c r="N26" s="12">
        <f t="shared" si="2"/>
        <v>0</v>
      </c>
    </row>
    <row r="27" spans="1:14">
      <c r="A27" s="7"/>
      <c r="B27" s="4"/>
      <c r="C27" s="12"/>
      <c r="D27" s="12"/>
      <c r="E27" s="12"/>
      <c r="F27" s="12"/>
      <c r="G27" s="12"/>
      <c r="H27" s="12"/>
      <c r="I27" s="12"/>
      <c r="J27" s="12"/>
      <c r="K27" s="12"/>
      <c r="L27" s="12">
        <f t="shared" si="0"/>
        <v>0</v>
      </c>
      <c r="M27" s="12">
        <f t="shared" si="1"/>
        <v>0</v>
      </c>
      <c r="N27" s="12">
        <f t="shared" si="2"/>
        <v>0</v>
      </c>
    </row>
    <row r="28" spans="1:14">
      <c r="A28" s="3" t="s">
        <v>20</v>
      </c>
      <c r="B28" s="4" t="s">
        <v>21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0"/>
        <v>0</v>
      </c>
      <c r="M28" s="12">
        <f t="shared" si="1"/>
        <v>0</v>
      </c>
      <c r="N28" s="12">
        <f t="shared" si="2"/>
        <v>0</v>
      </c>
    </row>
    <row r="29" spans="1:14">
      <c r="A29" s="3" t="s">
        <v>22</v>
      </c>
      <c r="B29" s="4" t="s">
        <v>23</v>
      </c>
      <c r="C29" s="12">
        <v>36464538</v>
      </c>
      <c r="D29" s="12">
        <v>34933916</v>
      </c>
      <c r="E29" s="12">
        <v>21409867</v>
      </c>
      <c r="F29" s="12">
        <v>118000</v>
      </c>
      <c r="G29" s="12">
        <v>332598</v>
      </c>
      <c r="H29" s="12">
        <v>299719</v>
      </c>
      <c r="I29" s="12">
        <v>585900</v>
      </c>
      <c r="J29" s="12">
        <v>598231</v>
      </c>
      <c r="K29" s="12">
        <v>179116</v>
      </c>
      <c r="L29" s="12">
        <f t="shared" si="0"/>
        <v>37168438</v>
      </c>
      <c r="M29" s="12">
        <f t="shared" si="1"/>
        <v>35864745</v>
      </c>
      <c r="N29" s="12">
        <f t="shared" si="2"/>
        <v>21888702</v>
      </c>
    </row>
    <row r="30" spans="1:14" ht="15.75">
      <c r="A30" s="8" t="s">
        <v>1</v>
      </c>
      <c r="B30" s="6" t="s">
        <v>24</v>
      </c>
      <c r="C30" s="13">
        <f t="shared" ref="C30:K30" si="3">SUM(C9+C14+C19+C22+C25+C28+C29)</f>
        <v>181093181</v>
      </c>
      <c r="D30" s="13">
        <f t="shared" si="3"/>
        <v>317663614</v>
      </c>
      <c r="E30" s="13">
        <f t="shared" si="3"/>
        <v>190213213</v>
      </c>
      <c r="F30" s="13">
        <f t="shared" si="3"/>
        <v>551000</v>
      </c>
      <c r="G30" s="13">
        <f t="shared" si="3"/>
        <v>1563000</v>
      </c>
      <c r="H30" s="13">
        <f t="shared" si="3"/>
        <v>1409788</v>
      </c>
      <c r="I30" s="13">
        <f t="shared" si="3"/>
        <v>2755900</v>
      </c>
      <c r="J30" s="13">
        <f t="shared" si="3"/>
        <v>2813900</v>
      </c>
      <c r="K30" s="13">
        <f t="shared" si="3"/>
        <v>842510</v>
      </c>
      <c r="L30" s="14">
        <f>SUM(C30+F30+I30)</f>
        <v>184400081</v>
      </c>
      <c r="M30" s="14">
        <f t="shared" si="1"/>
        <v>322040514</v>
      </c>
      <c r="N30" s="14">
        <f t="shared" si="2"/>
        <v>192465511</v>
      </c>
    </row>
    <row r="31" spans="1:14" ht="15.75">
      <c r="A31" s="9"/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>
        <f t="shared" si="0"/>
        <v>0</v>
      </c>
      <c r="M31" s="12">
        <f t="shared" si="1"/>
        <v>0</v>
      </c>
      <c r="N31" s="12">
        <f t="shared" si="2"/>
        <v>0</v>
      </c>
    </row>
    <row r="32" spans="1:14" ht="15.75">
      <c r="A32" s="9"/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>
        <f t="shared" si="0"/>
        <v>0</v>
      </c>
      <c r="M32" s="12">
        <f t="shared" si="1"/>
        <v>0</v>
      </c>
      <c r="N32" s="12">
        <f t="shared" si="2"/>
        <v>0</v>
      </c>
    </row>
    <row r="33" spans="1:14" ht="15.75">
      <c r="A33" s="9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>
        <f t="shared" si="0"/>
        <v>0</v>
      </c>
      <c r="M33" s="12">
        <f t="shared" si="1"/>
        <v>0</v>
      </c>
      <c r="N33" s="12">
        <f t="shared" si="2"/>
        <v>0</v>
      </c>
    </row>
    <row r="34" spans="1:14" ht="15.75">
      <c r="A34" s="9"/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>
        <f t="shared" si="0"/>
        <v>0</v>
      </c>
      <c r="M34" s="12">
        <f t="shared" si="1"/>
        <v>0</v>
      </c>
      <c r="N34" s="12">
        <f t="shared" si="2"/>
        <v>0</v>
      </c>
    </row>
    <row r="35" spans="1:14">
      <c r="A35" s="7" t="s">
        <v>25</v>
      </c>
      <c r="B35" s="4" t="s">
        <v>26</v>
      </c>
      <c r="C35" s="12">
        <v>240402199</v>
      </c>
      <c r="D35" s="12">
        <v>237112158</v>
      </c>
      <c r="E35" s="12">
        <v>141158022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240402199</v>
      </c>
      <c r="M35" s="12">
        <f t="shared" si="1"/>
        <v>237112158</v>
      </c>
      <c r="N35" s="12">
        <f>SUM(E35+H35+K35)</f>
        <v>141158022</v>
      </c>
    </row>
    <row r="36" spans="1:14">
      <c r="A36" s="7"/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>
        <f t="shared" si="0"/>
        <v>0</v>
      </c>
      <c r="M36" s="12">
        <f t="shared" si="1"/>
        <v>0</v>
      </c>
      <c r="N36" s="12">
        <f t="shared" si="2"/>
        <v>0</v>
      </c>
    </row>
    <row r="37" spans="1:14">
      <c r="A37" s="7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>
        <f t="shared" si="0"/>
        <v>0</v>
      </c>
      <c r="M37" s="12">
        <f t="shared" si="1"/>
        <v>0</v>
      </c>
      <c r="N37" s="12">
        <f t="shared" si="2"/>
        <v>0</v>
      </c>
    </row>
    <row r="38" spans="1:14">
      <c r="A38" s="7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12">
        <f t="shared" si="0"/>
        <v>0</v>
      </c>
      <c r="M38" s="12">
        <f t="shared" si="1"/>
        <v>0</v>
      </c>
      <c r="N38" s="12">
        <f t="shared" si="2"/>
        <v>0</v>
      </c>
    </row>
    <row r="39" spans="1:14">
      <c r="A39" s="7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12">
        <f t="shared" si="0"/>
        <v>0</v>
      </c>
      <c r="M39" s="12">
        <f t="shared" si="1"/>
        <v>0</v>
      </c>
      <c r="N39" s="12">
        <f t="shared" si="2"/>
        <v>0</v>
      </c>
    </row>
    <row r="40" spans="1:14">
      <c r="A40" s="7" t="s">
        <v>27</v>
      </c>
      <c r="B40" s="4" t="s">
        <v>28</v>
      </c>
      <c r="C40" s="12"/>
      <c r="D40" s="12"/>
      <c r="E40" s="12"/>
      <c r="F40" s="12"/>
      <c r="G40" s="12"/>
      <c r="H40" s="12"/>
      <c r="I40" s="12"/>
      <c r="J40" s="12"/>
      <c r="K40" s="12"/>
      <c r="L40" s="12">
        <f t="shared" si="0"/>
        <v>0</v>
      </c>
      <c r="M40" s="12">
        <f t="shared" si="1"/>
        <v>0</v>
      </c>
      <c r="N40" s="12">
        <f t="shared" si="2"/>
        <v>0</v>
      </c>
    </row>
    <row r="41" spans="1:14">
      <c r="A41" s="7"/>
      <c r="B41" s="4"/>
      <c r="C41" s="12"/>
      <c r="D41" s="12"/>
      <c r="E41" s="12"/>
      <c r="F41" s="12"/>
      <c r="G41" s="12"/>
      <c r="H41" s="12"/>
      <c r="I41" s="12"/>
      <c r="J41" s="12"/>
      <c r="K41" s="12"/>
      <c r="L41" s="12">
        <f t="shared" si="0"/>
        <v>0</v>
      </c>
      <c r="M41" s="12">
        <f t="shared" si="1"/>
        <v>0</v>
      </c>
      <c r="N41" s="12">
        <f t="shared" si="2"/>
        <v>0</v>
      </c>
    </row>
    <row r="42" spans="1:14">
      <c r="A42" s="7"/>
      <c r="B42" s="4"/>
      <c r="C42" s="12"/>
      <c r="D42" s="12"/>
      <c r="E42" s="12"/>
      <c r="F42" s="12"/>
      <c r="G42" s="12"/>
      <c r="H42" s="12"/>
      <c r="I42" s="12"/>
      <c r="J42" s="12"/>
      <c r="K42" s="12"/>
      <c r="L42" s="12">
        <f t="shared" si="0"/>
        <v>0</v>
      </c>
      <c r="M42" s="12">
        <f t="shared" si="1"/>
        <v>0</v>
      </c>
      <c r="N42" s="12">
        <f t="shared" si="2"/>
        <v>0</v>
      </c>
    </row>
    <row r="43" spans="1:14">
      <c r="A43" s="7"/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>
        <f t="shared" si="0"/>
        <v>0</v>
      </c>
      <c r="M43" s="12">
        <f t="shared" si="1"/>
        <v>0</v>
      </c>
      <c r="N43" s="12">
        <f t="shared" si="2"/>
        <v>0</v>
      </c>
    </row>
    <row r="44" spans="1:14">
      <c r="A44" s="7"/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>
        <f t="shared" si="0"/>
        <v>0</v>
      </c>
      <c r="M44" s="12">
        <f t="shared" si="1"/>
        <v>0</v>
      </c>
      <c r="N44" s="12">
        <f t="shared" si="2"/>
        <v>0</v>
      </c>
    </row>
    <row r="45" spans="1:14">
      <c r="A45" s="7" t="s">
        <v>29</v>
      </c>
      <c r="B45" s="4" t="s">
        <v>30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f t="shared" si="0"/>
        <v>0</v>
      </c>
      <c r="M45" s="12">
        <f t="shared" si="1"/>
        <v>0</v>
      </c>
      <c r="N45" s="12">
        <f t="shared" si="2"/>
        <v>0</v>
      </c>
    </row>
    <row r="46" spans="1:14">
      <c r="A46" s="7" t="s">
        <v>31</v>
      </c>
      <c r="B46" s="4" t="s">
        <v>32</v>
      </c>
      <c r="C46" s="12">
        <v>64908638</v>
      </c>
      <c r="D46" s="12">
        <v>55847168</v>
      </c>
      <c r="E46" s="12">
        <v>28796355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f t="shared" si="0"/>
        <v>64908638</v>
      </c>
      <c r="M46" s="12">
        <f t="shared" si="1"/>
        <v>55847168</v>
      </c>
      <c r="N46" s="12">
        <f t="shared" si="2"/>
        <v>28796355</v>
      </c>
    </row>
    <row r="47" spans="1:14" ht="15.75">
      <c r="A47" s="8" t="s">
        <v>2</v>
      </c>
      <c r="B47" s="6" t="s">
        <v>33</v>
      </c>
      <c r="C47" s="13">
        <f t="shared" ref="C47:H47" si="4">SUM(C35+C40+C45+C46)</f>
        <v>305310837</v>
      </c>
      <c r="D47" s="13">
        <f t="shared" si="4"/>
        <v>292959326</v>
      </c>
      <c r="E47" s="13">
        <f t="shared" si="4"/>
        <v>169954377</v>
      </c>
      <c r="F47" s="13">
        <f t="shared" si="4"/>
        <v>0</v>
      </c>
      <c r="G47" s="13">
        <f t="shared" si="4"/>
        <v>0</v>
      </c>
      <c r="H47" s="13">
        <f t="shared" si="4"/>
        <v>0</v>
      </c>
      <c r="I47" s="13">
        <f>SUM(I35+I40+I45+I46)</f>
        <v>0</v>
      </c>
      <c r="J47" s="13">
        <f>SUM(J35+J40+J45+J46)</f>
        <v>0</v>
      </c>
      <c r="K47" s="13">
        <f>SUM(K35+K40+K45+K46)</f>
        <v>0</v>
      </c>
      <c r="L47" s="13">
        <f t="shared" si="0"/>
        <v>305310837</v>
      </c>
      <c r="M47" s="13">
        <f t="shared" si="1"/>
        <v>292959326</v>
      </c>
      <c r="N47" s="13">
        <f t="shared" si="2"/>
        <v>169954377</v>
      </c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mergeCells count="8">
    <mergeCell ref="A1:N1"/>
    <mergeCell ref="A2:N2"/>
    <mergeCell ref="C4:E4"/>
    <mergeCell ref="F4:H4"/>
    <mergeCell ref="L4:N4"/>
    <mergeCell ref="B4:B5"/>
    <mergeCell ref="A4:A5"/>
    <mergeCell ref="I4:K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headerFooter>
    <oddHeader>&amp;C7.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beruházások felújítások</vt:lpstr>
      <vt:lpstr>'7. beruházások felújítások'!Nyomtatási_terület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2021-05-27T10:56:20Z</dcterms:modified>
</cp:coreProperties>
</file>