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32760" yWindow="32760" windowWidth="28800" windowHeight="12312"/>
  </bookViews>
  <sheets>
    <sheet name="Munka1" sheetId="1" r:id="rId1"/>
    <sheet name="Munka2" sheetId="2" r:id="rId2"/>
    <sheet name="Munka3" sheetId="3" r:id="rId3"/>
  </sheets>
  <calcPr calcId="977461"/>
</workbook>
</file>

<file path=xl/calcChain.xml><?xml version="1.0" encoding="utf-8"?>
<calcChain xmlns="http://schemas.openxmlformats.org/spreadsheetml/2006/main">
  <c r="C60" i="1" l="1"/>
  <c r="C53" i="1"/>
  <c r="C49" i="1"/>
  <c r="C46" i="1"/>
  <c r="C54" i="1"/>
  <c r="C44" i="1"/>
  <c r="C31" i="1"/>
  <c r="C28" i="1"/>
  <c r="C24" i="1"/>
  <c r="C32" i="1"/>
  <c r="C35" i="1"/>
  <c r="C19" i="1"/>
  <c r="C15" i="1"/>
  <c r="C12" i="1"/>
  <c r="E49" i="1"/>
  <c r="E54" i="1"/>
  <c r="E60" i="1"/>
  <c r="E53" i="1"/>
  <c r="D19" i="1"/>
  <c r="E28" i="1"/>
  <c r="E46" i="1"/>
  <c r="E44" i="1"/>
  <c r="E24" i="1"/>
  <c r="E15" i="1"/>
  <c r="E12" i="1"/>
  <c r="E31" i="1"/>
  <c r="E19" i="1"/>
  <c r="E61" i="1"/>
  <c r="E35" i="1"/>
  <c r="C61" i="1"/>
</calcChain>
</file>

<file path=xl/sharedStrings.xml><?xml version="1.0" encoding="utf-8"?>
<sst xmlns="http://schemas.openxmlformats.org/spreadsheetml/2006/main" count="111" uniqueCount="110">
  <si>
    <t>Megnevezés</t>
  </si>
  <si>
    <t xml:space="preserve">   Immateriális javak</t>
  </si>
  <si>
    <t xml:space="preserve">   Tárgyi eszközök</t>
  </si>
  <si>
    <t xml:space="preserve">   Befektetett pénzügyi eszközök</t>
  </si>
  <si>
    <t xml:space="preserve">   Készletek</t>
  </si>
  <si>
    <t xml:space="preserve">   Értékpapírok</t>
  </si>
  <si>
    <t>ESZKÖZÖK</t>
  </si>
  <si>
    <t>FORRÁSOK</t>
  </si>
  <si>
    <t>FORRÁSOK ÖSSZESEN</t>
  </si>
  <si>
    <t>A/I</t>
  </si>
  <si>
    <t>A/II</t>
  </si>
  <si>
    <t>A/III</t>
  </si>
  <si>
    <t xml:space="preserve">   Koncesszióba, vagyonkez. adott eszközök</t>
  </si>
  <si>
    <t>A</t>
  </si>
  <si>
    <t>Nemzeti vagyonba tartozó eszközök</t>
  </si>
  <si>
    <t>B/I</t>
  </si>
  <si>
    <t>B/II</t>
  </si>
  <si>
    <t>B</t>
  </si>
  <si>
    <t>Nemzeti vagyonba tartozó forgóeszközök</t>
  </si>
  <si>
    <t>C/II</t>
  </si>
  <si>
    <t xml:space="preserve">   Pénztárak, csekkek, betétkönyvek</t>
  </si>
  <si>
    <t>C/III</t>
  </si>
  <si>
    <t xml:space="preserve">   Forintszámlák</t>
  </si>
  <si>
    <t>C/V</t>
  </si>
  <si>
    <t xml:space="preserve">   Idegen pénzeszközök</t>
  </si>
  <si>
    <t>C</t>
  </si>
  <si>
    <t>Pénzeszközök</t>
  </si>
  <si>
    <t>D</t>
  </si>
  <si>
    <t>D/I/3</t>
  </si>
  <si>
    <t>D/I/4</t>
  </si>
  <si>
    <t>D/I/6</t>
  </si>
  <si>
    <t xml:space="preserve">   Kvt. évben esedékes köv. működési c. pénze.</t>
  </si>
  <si>
    <t xml:space="preserve">    Kvt évben esesedékes köv. közhatalmi bevételre</t>
  </si>
  <si>
    <t xml:space="preserve">   Kvt. Évben esedékes köv. működési bevételre</t>
  </si>
  <si>
    <t>D/I</t>
  </si>
  <si>
    <t>Költségvetési évben esedékes követelések</t>
  </si>
  <si>
    <t>D/II/7</t>
  </si>
  <si>
    <t>D/II</t>
  </si>
  <si>
    <t>Kvt évet követően  esedékes követelések</t>
  </si>
  <si>
    <t>D/III/1</t>
  </si>
  <si>
    <t xml:space="preserve">   Adott előlegek</t>
  </si>
  <si>
    <t>D/III</t>
  </si>
  <si>
    <t>Követelés jellegű sajátos elszámolások</t>
  </si>
  <si>
    <t>Követelések</t>
  </si>
  <si>
    <t>D/II/3</t>
  </si>
  <si>
    <t xml:space="preserve">   Kvt. évet követően esedékes köv. közhatalmi bev.</t>
  </si>
  <si>
    <t>D/II/5</t>
  </si>
  <si>
    <t xml:space="preserve">   Kvt. évet követően esedékes köv. felhalm. bev.</t>
  </si>
  <si>
    <t>D/III/4</t>
  </si>
  <si>
    <t>E</t>
  </si>
  <si>
    <t>Egyéb sajátos eszközoldali elszámolások</t>
  </si>
  <si>
    <t>F</t>
  </si>
  <si>
    <t>Aktív időbeli elhatásolások</t>
  </si>
  <si>
    <t>Eszközök összesen</t>
  </si>
  <si>
    <t>G</t>
  </si>
  <si>
    <t>Saját tőke</t>
  </si>
  <si>
    <t>G/I</t>
  </si>
  <si>
    <t xml:space="preserve">   Nemzeti vagyon induláskori értéke</t>
  </si>
  <si>
    <t xml:space="preserve">   Forgótőke elszámolása</t>
  </si>
  <si>
    <t>G/II</t>
  </si>
  <si>
    <t xml:space="preserve">   Nemzeti vagyon változásai</t>
  </si>
  <si>
    <t>G/III</t>
  </si>
  <si>
    <t xml:space="preserve">   Egyéb eszközök induláskori értéke és változásai</t>
  </si>
  <si>
    <t>G/IV</t>
  </si>
  <si>
    <t xml:space="preserve">   Felhalmazott eredmény</t>
  </si>
  <si>
    <t>G/V</t>
  </si>
  <si>
    <t>G/VI</t>
  </si>
  <si>
    <t xml:space="preserve">   Eszközök értékhelyesbítésének forrása</t>
  </si>
  <si>
    <t xml:space="preserve">   Mérleg szerinti eredmény</t>
  </si>
  <si>
    <t>H/I/3</t>
  </si>
  <si>
    <t xml:space="preserve">   Kvt. évben esedékes kötelezettségek dologi kiad.</t>
  </si>
  <si>
    <t>H</t>
  </si>
  <si>
    <t>H/I</t>
  </si>
  <si>
    <t>H/II/3</t>
  </si>
  <si>
    <t xml:space="preserve">   Kvt. évet követően esedékes köt. dologi kiadásokra</t>
  </si>
  <si>
    <t>H/II/9</t>
  </si>
  <si>
    <t xml:space="preserve">   Kvt. évet követően esedékes köt. finansz. kiad.</t>
  </si>
  <si>
    <t>H/II</t>
  </si>
  <si>
    <t>Kvt. évben esedékes kötelezettségek</t>
  </si>
  <si>
    <t>Kvt. évet követően esedékes kötelezetts.</t>
  </si>
  <si>
    <t>H/III/1</t>
  </si>
  <si>
    <t>Kapott előlegek</t>
  </si>
  <si>
    <t>H/III</t>
  </si>
  <si>
    <t>Kötelezettség jellegű ssajátos elszám.</t>
  </si>
  <si>
    <t>Kötelezettségek</t>
  </si>
  <si>
    <t>I</t>
  </si>
  <si>
    <t>Egyéb sajátos forrásoldali elszámolások</t>
  </si>
  <si>
    <t>J</t>
  </si>
  <si>
    <t>Kincstári számlavezetéssel kapcs. elszám.</t>
  </si>
  <si>
    <t>Eredményszemléletű bev. passzív edőbeli elhat.</t>
  </si>
  <si>
    <t>Költségek, ráfordítások passzív időbeli elhat.</t>
  </si>
  <si>
    <t>Passzív időbeli elhatárolások</t>
  </si>
  <si>
    <t>Előző időszak</t>
  </si>
  <si>
    <t>Tárgyi időszak</t>
  </si>
  <si>
    <t>D/I/5</t>
  </si>
  <si>
    <t xml:space="preserve">   Kvt. évben esedékes köv. felhalmozási bevételre</t>
  </si>
  <si>
    <t>A/IV</t>
  </si>
  <si>
    <t>H/III/3</t>
  </si>
  <si>
    <t>Más szervezetet megillető bevételek</t>
  </si>
  <si>
    <t xml:space="preserve">   Kvt. évet követően esedékes köv. működési c. pe.</t>
  </si>
  <si>
    <t>J/1</t>
  </si>
  <si>
    <t>J/2</t>
  </si>
  <si>
    <t>J/3</t>
  </si>
  <si>
    <t>Halasztott eredményszemléletű bevételek</t>
  </si>
  <si>
    <t>Módosítások</t>
  </si>
  <si>
    <t>H/III/8</t>
  </si>
  <si>
    <t>Letétre,megőrzésre,fedezetkezelésre átvett pe.</t>
  </si>
  <si>
    <t>vagyonmérlege</t>
  </si>
  <si>
    <t xml:space="preserve">Isztimér Község Önkormányzata  2020. évi </t>
  </si>
  <si>
    <t>2. melléklet a …./2021. (…....)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</si>
</sst>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/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1" xfId="0" applyFont="1" applyFill="1" applyBorder="1"/>
    <xf numFmtId="0" fontId="8" fillId="0" borderId="1" xfId="0" applyFont="1" applyBorder="1" applyAlignment="1">
      <alignment horizontal="right"/>
    </xf>
    <xf numFmtId="0" fontId="4" fillId="0" borderId="0" xfId="0" applyFont="1"/>
    <xf numFmtId="0" fontId="8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0" fillId="2" borderId="0" xfId="0" applyFill="1"/>
    <xf numFmtId="0" fontId="10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H15" sqref="H15"/>
    </sheetView>
  </sheetViews>
  <sheetFormatPr defaultRowHeight="13.2" x14ac:dyDescent="0.25"/>
  <cols>
    <col min="1" max="1" width="6" customWidth="1"/>
    <col min="2" max="2" width="45.6640625" customWidth="1"/>
    <col min="3" max="5" width="11.6640625" customWidth="1"/>
  </cols>
  <sheetData>
    <row r="1" spans="1:6" x14ac:dyDescent="0.25">
      <c r="A1" s="27"/>
      <c r="B1" s="30" t="s">
        <v>109</v>
      </c>
      <c r="C1" s="31"/>
      <c r="D1" s="31"/>
      <c r="E1" s="31"/>
    </row>
    <row r="2" spans="1:6" x14ac:dyDescent="0.25">
      <c r="A2" s="36" t="s">
        <v>108</v>
      </c>
      <c r="B2" s="36"/>
      <c r="C2" s="36"/>
      <c r="D2" s="36"/>
      <c r="E2" s="36"/>
    </row>
    <row r="3" spans="1:6" ht="12" customHeight="1" x14ac:dyDescent="0.25">
      <c r="A3" s="36" t="s">
        <v>107</v>
      </c>
      <c r="B3" s="36"/>
      <c r="C3" s="36"/>
      <c r="D3" s="36"/>
      <c r="E3" s="36"/>
    </row>
    <row r="4" spans="1:6" ht="13.5" hidden="1" customHeight="1" x14ac:dyDescent="0.25">
      <c r="D4" s="1"/>
      <c r="F4" s="22"/>
    </row>
    <row r="5" spans="1:6" ht="19.5" customHeight="1" x14ac:dyDescent="0.25">
      <c r="A5" s="2"/>
      <c r="B5" s="3" t="s">
        <v>0</v>
      </c>
      <c r="C5" s="28" t="s">
        <v>92</v>
      </c>
      <c r="D5" s="28" t="s">
        <v>104</v>
      </c>
      <c r="E5" s="28" t="s">
        <v>93</v>
      </c>
    </row>
    <row r="6" spans="1:6" ht="20.25" customHeight="1" x14ac:dyDescent="0.25">
      <c r="A6" s="33" t="s">
        <v>6</v>
      </c>
      <c r="B6" s="33"/>
      <c r="C6" s="42"/>
      <c r="D6" s="37"/>
      <c r="E6" s="39"/>
    </row>
    <row r="7" spans="1:6" ht="5.25" customHeight="1" x14ac:dyDescent="0.25">
      <c r="A7" s="33"/>
      <c r="B7" s="33"/>
      <c r="C7" s="42"/>
      <c r="D7" s="38"/>
      <c r="E7" s="39"/>
    </row>
    <row r="8" spans="1:6" ht="15" customHeight="1" x14ac:dyDescent="0.25">
      <c r="A8" s="8" t="s">
        <v>9</v>
      </c>
      <c r="B8" s="4" t="s">
        <v>1</v>
      </c>
      <c r="C8" s="9">
        <v>174</v>
      </c>
      <c r="D8" s="9"/>
      <c r="E8" s="9">
        <v>57</v>
      </c>
    </row>
    <row r="9" spans="1:6" ht="15" customHeight="1" x14ac:dyDescent="0.25">
      <c r="A9" s="8" t="s">
        <v>10</v>
      </c>
      <c r="B9" s="4" t="s">
        <v>2</v>
      </c>
      <c r="C9" s="9">
        <v>714356</v>
      </c>
      <c r="D9" s="10"/>
      <c r="E9" s="9">
        <v>730785</v>
      </c>
    </row>
    <row r="10" spans="1:6" ht="14.25" customHeight="1" x14ac:dyDescent="0.25">
      <c r="A10" s="8" t="s">
        <v>11</v>
      </c>
      <c r="B10" s="4" t="s">
        <v>3</v>
      </c>
      <c r="C10" s="11">
        <v>2866</v>
      </c>
      <c r="D10" s="11"/>
      <c r="E10" s="11">
        <v>2866</v>
      </c>
    </row>
    <row r="11" spans="1:6" ht="15" customHeight="1" x14ac:dyDescent="0.25">
      <c r="A11" s="8" t="s">
        <v>96</v>
      </c>
      <c r="B11" s="4" t="s">
        <v>12</v>
      </c>
      <c r="C11" s="11">
        <v>0</v>
      </c>
      <c r="D11" s="11"/>
      <c r="E11" s="11">
        <v>0</v>
      </c>
    </row>
    <row r="12" spans="1:6" ht="15" customHeight="1" x14ac:dyDescent="0.25">
      <c r="A12" s="5" t="s">
        <v>13</v>
      </c>
      <c r="B12" s="6" t="s">
        <v>14</v>
      </c>
      <c r="C12" s="7">
        <f>SUM(C8:C11)</f>
        <v>717396</v>
      </c>
      <c r="D12" s="7"/>
      <c r="E12" s="7">
        <f>SUM(E8:E11)</f>
        <v>733708</v>
      </c>
    </row>
    <row r="13" spans="1:6" ht="15" customHeight="1" x14ac:dyDescent="0.25">
      <c r="A13" s="8" t="s">
        <v>15</v>
      </c>
      <c r="B13" s="4" t="s">
        <v>4</v>
      </c>
      <c r="C13" s="11">
        <v>0</v>
      </c>
      <c r="D13" s="11"/>
      <c r="E13" s="11">
        <v>0</v>
      </c>
    </row>
    <row r="14" spans="1:6" ht="15" customHeight="1" x14ac:dyDescent="0.25">
      <c r="A14" s="8" t="s">
        <v>16</v>
      </c>
      <c r="B14" s="4" t="s">
        <v>5</v>
      </c>
      <c r="C14" s="9">
        <v>0</v>
      </c>
      <c r="D14" s="9"/>
      <c r="E14" s="9">
        <v>0</v>
      </c>
    </row>
    <row r="15" spans="1:6" ht="15" customHeight="1" x14ac:dyDescent="0.3">
      <c r="A15" s="5" t="s">
        <v>17</v>
      </c>
      <c r="B15" s="6" t="s">
        <v>18</v>
      </c>
      <c r="C15" s="13">
        <f>SUM(C13:C14)</f>
        <v>0</v>
      </c>
      <c r="D15" s="13"/>
      <c r="E15" s="13">
        <f>SUM(E13:E14)</f>
        <v>0</v>
      </c>
    </row>
    <row r="16" spans="1:6" ht="15" customHeight="1" x14ac:dyDescent="0.25">
      <c r="A16" s="8" t="s">
        <v>19</v>
      </c>
      <c r="B16" s="4" t="s">
        <v>20</v>
      </c>
      <c r="C16" s="9">
        <v>228</v>
      </c>
      <c r="D16" s="9"/>
      <c r="E16" s="9">
        <v>266</v>
      </c>
    </row>
    <row r="17" spans="1:5" ht="15" customHeight="1" x14ac:dyDescent="0.25">
      <c r="A17" s="8" t="s">
        <v>21</v>
      </c>
      <c r="B17" s="4" t="s">
        <v>22</v>
      </c>
      <c r="C17" s="9">
        <v>45047</v>
      </c>
      <c r="D17" s="9"/>
      <c r="E17" s="9">
        <v>18211</v>
      </c>
    </row>
    <row r="18" spans="1:5" ht="15" customHeight="1" x14ac:dyDescent="0.25">
      <c r="A18" s="18" t="s">
        <v>23</v>
      </c>
      <c r="B18" s="4" t="s">
        <v>24</v>
      </c>
      <c r="C18" s="9">
        <v>0</v>
      </c>
      <c r="D18" s="9"/>
      <c r="E18" s="9">
        <v>0</v>
      </c>
    </row>
    <row r="19" spans="1:5" ht="15" customHeight="1" x14ac:dyDescent="0.3">
      <c r="A19" s="12" t="s">
        <v>25</v>
      </c>
      <c r="B19" s="12" t="s">
        <v>26</v>
      </c>
      <c r="C19" s="13">
        <f>SUM(C16:C18)</f>
        <v>45275</v>
      </c>
      <c r="D19" s="13">
        <f>SUM(D16:D18)</f>
        <v>0</v>
      </c>
      <c r="E19" s="13">
        <f>SUM(E16:E18)</f>
        <v>18477</v>
      </c>
    </row>
    <row r="20" spans="1:5" ht="15" customHeight="1" x14ac:dyDescent="0.3">
      <c r="A20" s="4" t="s">
        <v>28</v>
      </c>
      <c r="B20" s="24" t="s">
        <v>32</v>
      </c>
      <c r="C20" s="9">
        <v>1582</v>
      </c>
      <c r="D20" s="13"/>
      <c r="E20" s="9">
        <v>11429</v>
      </c>
    </row>
    <row r="21" spans="1:5" ht="15" customHeight="1" x14ac:dyDescent="0.3">
      <c r="A21" s="4" t="s">
        <v>29</v>
      </c>
      <c r="B21" s="4" t="s">
        <v>33</v>
      </c>
      <c r="C21" s="9">
        <v>1182</v>
      </c>
      <c r="D21" s="13"/>
      <c r="E21" s="9">
        <v>980</v>
      </c>
    </row>
    <row r="22" spans="1:5" ht="15" customHeight="1" x14ac:dyDescent="0.3">
      <c r="A22" s="4" t="s">
        <v>94</v>
      </c>
      <c r="B22" s="4" t="s">
        <v>95</v>
      </c>
      <c r="C22" s="9">
        <v>6000</v>
      </c>
      <c r="D22" s="13"/>
      <c r="E22" s="9">
        <v>6000</v>
      </c>
    </row>
    <row r="23" spans="1:5" ht="15" customHeight="1" x14ac:dyDescent="0.3">
      <c r="A23" s="4" t="s">
        <v>30</v>
      </c>
      <c r="B23" s="4" t="s">
        <v>31</v>
      </c>
      <c r="C23" s="9">
        <v>0</v>
      </c>
      <c r="D23" s="13"/>
      <c r="E23" s="9">
        <v>0</v>
      </c>
    </row>
    <row r="24" spans="1:5" ht="15" customHeight="1" x14ac:dyDescent="0.3">
      <c r="A24" s="12" t="s">
        <v>34</v>
      </c>
      <c r="B24" s="6" t="s">
        <v>35</v>
      </c>
      <c r="C24" s="13">
        <f>SUM(C20:C23)</f>
        <v>8764</v>
      </c>
      <c r="D24" s="15"/>
      <c r="E24" s="13">
        <f>SUM(E20:E23)</f>
        <v>18409</v>
      </c>
    </row>
    <row r="25" spans="1:5" ht="15" customHeight="1" x14ac:dyDescent="0.25">
      <c r="A25" s="4" t="s">
        <v>44</v>
      </c>
      <c r="B25" s="4" t="s">
        <v>45</v>
      </c>
      <c r="C25" s="9">
        <v>8469</v>
      </c>
      <c r="D25" s="9"/>
      <c r="E25" s="9">
        <v>1028</v>
      </c>
    </row>
    <row r="26" spans="1:5" ht="15" customHeight="1" x14ac:dyDescent="0.25">
      <c r="A26" s="4" t="s">
        <v>46</v>
      </c>
      <c r="B26" s="4" t="s">
        <v>47</v>
      </c>
      <c r="C26" s="9">
        <v>0</v>
      </c>
      <c r="D26" s="9"/>
      <c r="E26" s="9">
        <v>0</v>
      </c>
    </row>
    <row r="27" spans="1:5" ht="15" customHeight="1" x14ac:dyDescent="0.25">
      <c r="A27" s="4" t="s">
        <v>36</v>
      </c>
      <c r="B27" s="4" t="s">
        <v>99</v>
      </c>
      <c r="C27" s="9">
        <v>0</v>
      </c>
      <c r="D27" s="15"/>
      <c r="E27" s="9">
        <v>0</v>
      </c>
    </row>
    <row r="28" spans="1:5" ht="15" customHeight="1" x14ac:dyDescent="0.3">
      <c r="A28" s="12" t="s">
        <v>37</v>
      </c>
      <c r="B28" s="6" t="s">
        <v>38</v>
      </c>
      <c r="C28" s="13">
        <f>SUM(C25:C27)</f>
        <v>8469</v>
      </c>
      <c r="D28" s="15"/>
      <c r="E28" s="13">
        <f>SUM(E25:E27)</f>
        <v>1028</v>
      </c>
    </row>
    <row r="29" spans="1:5" ht="15" customHeight="1" x14ac:dyDescent="0.25">
      <c r="A29" s="4" t="s">
        <v>39</v>
      </c>
      <c r="B29" s="4" t="s">
        <v>40</v>
      </c>
      <c r="C29" s="9">
        <v>43</v>
      </c>
      <c r="D29" s="9"/>
      <c r="E29" s="9">
        <v>43</v>
      </c>
    </row>
    <row r="30" spans="1:5" ht="15" customHeight="1" x14ac:dyDescent="0.25">
      <c r="A30" s="4" t="s">
        <v>48</v>
      </c>
      <c r="B30" s="4" t="s">
        <v>58</v>
      </c>
      <c r="C30" s="9">
        <v>73</v>
      </c>
      <c r="D30" s="15"/>
      <c r="E30" s="9">
        <v>68</v>
      </c>
    </row>
    <row r="31" spans="1:5" ht="15" customHeight="1" x14ac:dyDescent="0.3">
      <c r="A31" s="12" t="s">
        <v>41</v>
      </c>
      <c r="B31" s="6" t="s">
        <v>42</v>
      </c>
      <c r="C31" s="13">
        <f>SUM(C29:C30)</f>
        <v>116</v>
      </c>
      <c r="D31" s="13"/>
      <c r="E31" s="13">
        <f>SUM(E29:E30)</f>
        <v>111</v>
      </c>
    </row>
    <row r="32" spans="1:5" ht="15" customHeight="1" x14ac:dyDescent="0.3">
      <c r="A32" s="12" t="s">
        <v>27</v>
      </c>
      <c r="B32" s="12" t="s">
        <v>43</v>
      </c>
      <c r="C32" s="13">
        <f>C24+C28+C31</f>
        <v>17349</v>
      </c>
      <c r="D32" s="13"/>
      <c r="E32" s="13">
        <v>19553</v>
      </c>
    </row>
    <row r="33" spans="1:5" ht="15" customHeight="1" x14ac:dyDescent="0.3">
      <c r="A33" s="12" t="s">
        <v>49</v>
      </c>
      <c r="B33" s="12" t="s">
        <v>50</v>
      </c>
      <c r="C33" s="13">
        <v>812</v>
      </c>
      <c r="D33" s="13"/>
      <c r="E33" s="13">
        <v>2326</v>
      </c>
    </row>
    <row r="34" spans="1:5" ht="15" customHeight="1" x14ac:dyDescent="0.3">
      <c r="A34" s="12" t="s">
        <v>51</v>
      </c>
      <c r="B34" s="12" t="s">
        <v>52</v>
      </c>
      <c r="C34" s="13">
        <v>0</v>
      </c>
      <c r="D34" s="13"/>
      <c r="E34" s="13">
        <v>0</v>
      </c>
    </row>
    <row r="35" spans="1:5" ht="15.75" customHeight="1" x14ac:dyDescent="0.3">
      <c r="A35" s="43" t="s">
        <v>53</v>
      </c>
      <c r="B35" s="44"/>
      <c r="C35" s="29">
        <f>C12+C19+C32+C15+C33+C34</f>
        <v>780832</v>
      </c>
      <c r="D35" s="13"/>
      <c r="E35" s="29">
        <f>E12+E19+E32+E15+E33+E34</f>
        <v>774064</v>
      </c>
    </row>
    <row r="36" spans="1:5" ht="15" customHeight="1" x14ac:dyDescent="0.25">
      <c r="A36" s="34" t="s">
        <v>7</v>
      </c>
      <c r="B36" s="34"/>
      <c r="C36" s="35"/>
      <c r="D36" s="40"/>
      <c r="E36" s="35"/>
    </row>
    <row r="37" spans="1:5" ht="5.25" customHeight="1" x14ac:dyDescent="0.25">
      <c r="A37" s="34"/>
      <c r="B37" s="34"/>
      <c r="C37" s="35"/>
      <c r="D37" s="41"/>
      <c r="E37" s="35"/>
    </row>
    <row r="38" spans="1:5" ht="15" customHeight="1" x14ac:dyDescent="0.25">
      <c r="A38" s="4" t="s">
        <v>56</v>
      </c>
      <c r="B38" s="4" t="s">
        <v>57</v>
      </c>
      <c r="C38" s="9">
        <v>1039824</v>
      </c>
      <c r="D38" s="9"/>
      <c r="E38" s="9">
        <v>1039824</v>
      </c>
    </row>
    <row r="39" spans="1:5" ht="15" customHeight="1" x14ac:dyDescent="0.25">
      <c r="A39" s="4" t="s">
        <v>59</v>
      </c>
      <c r="B39" s="4" t="s">
        <v>60</v>
      </c>
      <c r="C39" s="9">
        <v>-36232</v>
      </c>
      <c r="D39" s="9"/>
      <c r="E39" s="9">
        <v>-36232</v>
      </c>
    </row>
    <row r="40" spans="1:5" ht="15.75" customHeight="1" x14ac:dyDescent="0.25">
      <c r="A40" s="4" t="s">
        <v>61</v>
      </c>
      <c r="B40" s="4" t="s">
        <v>62</v>
      </c>
      <c r="C40" s="9">
        <v>7725</v>
      </c>
      <c r="D40" s="9"/>
      <c r="E40" s="9">
        <v>7725</v>
      </c>
    </row>
    <row r="41" spans="1:5" ht="15.75" customHeight="1" x14ac:dyDescent="0.25">
      <c r="A41" s="18" t="s">
        <v>63</v>
      </c>
      <c r="B41" s="4" t="s">
        <v>64</v>
      </c>
      <c r="C41" s="9">
        <v>-306715</v>
      </c>
      <c r="D41" s="9"/>
      <c r="E41" s="9">
        <v>-335654</v>
      </c>
    </row>
    <row r="42" spans="1:5" ht="15.75" customHeight="1" x14ac:dyDescent="0.25">
      <c r="A42" s="4" t="s">
        <v>65</v>
      </c>
      <c r="B42" s="4" t="s">
        <v>67</v>
      </c>
      <c r="C42" s="9">
        <v>0</v>
      </c>
      <c r="D42" s="9"/>
      <c r="E42" s="9">
        <v>0</v>
      </c>
    </row>
    <row r="43" spans="1:5" ht="15" customHeight="1" x14ac:dyDescent="0.25">
      <c r="A43" s="18" t="s">
        <v>66</v>
      </c>
      <c r="B43" s="4" t="s">
        <v>68</v>
      </c>
      <c r="C43" s="11">
        <v>-28939</v>
      </c>
      <c r="D43" s="11"/>
      <c r="E43" s="11">
        <v>-274</v>
      </c>
    </row>
    <row r="44" spans="1:5" ht="15" customHeight="1" x14ac:dyDescent="0.3">
      <c r="A44" s="16" t="s">
        <v>54</v>
      </c>
      <c r="B44" s="12" t="s">
        <v>55</v>
      </c>
      <c r="C44" s="17">
        <f>SUM(C38:C43)</f>
        <v>675663</v>
      </c>
      <c r="D44" s="17"/>
      <c r="E44" s="17">
        <f>SUM(E38:E43)</f>
        <v>675389</v>
      </c>
    </row>
    <row r="45" spans="1:5" ht="15" customHeight="1" x14ac:dyDescent="0.25">
      <c r="A45" s="18" t="s">
        <v>69</v>
      </c>
      <c r="B45" s="4" t="s">
        <v>70</v>
      </c>
      <c r="C45" s="19">
        <v>118</v>
      </c>
      <c r="D45" s="11"/>
      <c r="E45" s="19">
        <v>123</v>
      </c>
    </row>
    <row r="46" spans="1:5" ht="15" customHeight="1" x14ac:dyDescent="0.3">
      <c r="A46" s="16" t="s">
        <v>72</v>
      </c>
      <c r="B46" s="6" t="s">
        <v>78</v>
      </c>
      <c r="C46" s="21">
        <f>SUM(C45:C45)</f>
        <v>118</v>
      </c>
      <c r="D46" s="13"/>
      <c r="E46" s="21">
        <f>SUM(E45:E45)</f>
        <v>123</v>
      </c>
    </row>
    <row r="47" spans="1:5" ht="15" customHeight="1" x14ac:dyDescent="0.25">
      <c r="A47" s="18" t="s">
        <v>73</v>
      </c>
      <c r="B47" s="20" t="s">
        <v>74</v>
      </c>
      <c r="C47" s="9">
        <v>629</v>
      </c>
      <c r="D47" s="9"/>
      <c r="E47" s="9">
        <v>77</v>
      </c>
    </row>
    <row r="48" spans="1:5" ht="15" customHeight="1" x14ac:dyDescent="0.25">
      <c r="A48" s="18" t="s">
        <v>75</v>
      </c>
      <c r="B48" s="20" t="s">
        <v>76</v>
      </c>
      <c r="C48" s="9">
        <v>652</v>
      </c>
      <c r="D48" s="9"/>
      <c r="E48" s="9">
        <v>772</v>
      </c>
    </row>
    <row r="49" spans="1:5" ht="15" customHeight="1" x14ac:dyDescent="0.3">
      <c r="A49" s="16" t="s">
        <v>77</v>
      </c>
      <c r="B49" s="26" t="s">
        <v>79</v>
      </c>
      <c r="C49" s="13">
        <f>SUM(C47:C48)</f>
        <v>1281</v>
      </c>
      <c r="D49" s="13"/>
      <c r="E49" s="13">
        <f>SUM(E47:E48)</f>
        <v>849</v>
      </c>
    </row>
    <row r="50" spans="1:5" ht="15" customHeight="1" x14ac:dyDescent="0.25">
      <c r="A50" s="18" t="s">
        <v>80</v>
      </c>
      <c r="B50" s="20" t="s">
        <v>81</v>
      </c>
      <c r="C50" s="9">
        <v>555</v>
      </c>
      <c r="D50" s="9"/>
      <c r="E50" s="9">
        <v>323</v>
      </c>
    </row>
    <row r="51" spans="1:5" ht="15" customHeight="1" x14ac:dyDescent="0.25">
      <c r="A51" s="18" t="s">
        <v>97</v>
      </c>
      <c r="B51" s="20" t="s">
        <v>98</v>
      </c>
      <c r="C51" s="9">
        <v>47</v>
      </c>
      <c r="D51" s="9"/>
      <c r="E51" s="9">
        <v>66</v>
      </c>
    </row>
    <row r="52" spans="1:5" ht="15" customHeight="1" x14ac:dyDescent="0.25">
      <c r="A52" s="18" t="s">
        <v>105</v>
      </c>
      <c r="B52" s="20" t="s">
        <v>106</v>
      </c>
      <c r="C52" s="9">
        <v>0</v>
      </c>
      <c r="D52" s="9"/>
      <c r="E52" s="9">
        <v>0</v>
      </c>
    </row>
    <row r="53" spans="1:5" ht="15" customHeight="1" x14ac:dyDescent="0.3">
      <c r="A53" s="16" t="s">
        <v>82</v>
      </c>
      <c r="B53" s="26" t="s">
        <v>83</v>
      </c>
      <c r="C53" s="13">
        <f>SUM(C50:C52)</f>
        <v>602</v>
      </c>
      <c r="D53" s="13"/>
      <c r="E53" s="13">
        <f>SUM(E50:E52)</f>
        <v>389</v>
      </c>
    </row>
    <row r="54" spans="1:5" ht="15" customHeight="1" x14ac:dyDescent="0.3">
      <c r="A54" s="23" t="s">
        <v>71</v>
      </c>
      <c r="B54" s="25" t="s">
        <v>84</v>
      </c>
      <c r="C54" s="13">
        <f>C46+C49+C53</f>
        <v>2001</v>
      </c>
      <c r="D54" s="13"/>
      <c r="E54" s="13">
        <f>E46+E49+E53</f>
        <v>1361</v>
      </c>
    </row>
    <row r="55" spans="1:5" ht="15" customHeight="1" x14ac:dyDescent="0.3">
      <c r="A55" s="16" t="s">
        <v>85</v>
      </c>
      <c r="B55" s="26" t="s">
        <v>86</v>
      </c>
      <c r="C55" s="13">
        <v>0</v>
      </c>
      <c r="D55" s="13"/>
      <c r="E55" s="13">
        <v>0</v>
      </c>
    </row>
    <row r="56" spans="1:5" ht="15" customHeight="1" x14ac:dyDescent="0.3">
      <c r="A56" s="16" t="s">
        <v>87</v>
      </c>
      <c r="B56" s="26" t="s">
        <v>88</v>
      </c>
      <c r="C56" s="13"/>
      <c r="D56" s="13"/>
      <c r="E56" s="13"/>
    </row>
    <row r="57" spans="1:5" ht="15" customHeight="1" x14ac:dyDescent="0.25">
      <c r="A57" s="18" t="s">
        <v>100</v>
      </c>
      <c r="B57" s="20" t="s">
        <v>89</v>
      </c>
      <c r="C57" s="9">
        <v>0</v>
      </c>
      <c r="D57" s="9"/>
      <c r="E57" s="9">
        <v>0</v>
      </c>
    </row>
    <row r="58" spans="1:5" ht="15" customHeight="1" x14ac:dyDescent="0.25">
      <c r="A58" s="18" t="s">
        <v>101</v>
      </c>
      <c r="B58" s="20" t="s">
        <v>90</v>
      </c>
      <c r="C58" s="9">
        <v>2739</v>
      </c>
      <c r="D58" s="9"/>
      <c r="E58" s="9">
        <v>2632</v>
      </c>
    </row>
    <row r="59" spans="1:5" ht="15" customHeight="1" x14ac:dyDescent="0.25">
      <c r="A59" s="18" t="s">
        <v>102</v>
      </c>
      <c r="B59" s="20" t="s">
        <v>103</v>
      </c>
      <c r="C59" s="9">
        <v>100429</v>
      </c>
      <c r="D59" s="9"/>
      <c r="E59" s="9">
        <v>94682</v>
      </c>
    </row>
    <row r="60" spans="1:5" ht="15" customHeight="1" x14ac:dyDescent="0.3">
      <c r="A60" s="23" t="s">
        <v>87</v>
      </c>
      <c r="B60" s="25" t="s">
        <v>91</v>
      </c>
      <c r="C60" s="13">
        <f>SUM(C57:C59)</f>
        <v>103168</v>
      </c>
      <c r="D60" s="14"/>
      <c r="E60" s="13">
        <f>SUM(E57:E59)</f>
        <v>97314</v>
      </c>
    </row>
    <row r="61" spans="1:5" ht="15" customHeight="1" x14ac:dyDescent="0.3">
      <c r="A61" s="32" t="s">
        <v>8</v>
      </c>
      <c r="B61" s="32"/>
      <c r="C61" s="29">
        <f>C44+C54+C55+C60</f>
        <v>780832</v>
      </c>
      <c r="D61" s="14"/>
      <c r="E61" s="29">
        <f>E44+E54+E55+E60</f>
        <v>774064</v>
      </c>
    </row>
  </sheetData>
  <mergeCells count="13">
    <mergeCell ref="D36:D37"/>
    <mergeCell ref="C6:C7"/>
    <mergeCell ref="A35:B35"/>
    <mergeCell ref="B1:E1"/>
    <mergeCell ref="A61:B61"/>
    <mergeCell ref="A6:B7"/>
    <mergeCell ref="A36:B37"/>
    <mergeCell ref="E36:E37"/>
    <mergeCell ref="C36:C37"/>
    <mergeCell ref="A2:E2"/>
    <mergeCell ref="A3:E3"/>
    <mergeCell ref="D6:D7"/>
    <mergeCell ref="E6:E7"/>
  </mergeCells>
  <phoneticPr fontId="2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Windows-felhasználó</cp:lastModifiedBy>
  <cp:lastPrinted>2018-05-10T11:00:08Z</cp:lastPrinted>
  <dcterms:created xsi:type="dcterms:W3CDTF">2005-04-14T11:16:52Z</dcterms:created>
  <dcterms:modified xsi:type="dcterms:W3CDTF">2021-05-27T16:03:28Z</dcterms:modified>
</cp:coreProperties>
</file>