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Feltöltendő\"/>
    </mc:Choice>
  </mc:AlternateContent>
  <bookViews>
    <workbookView xWindow="960" yWindow="1515" windowWidth="11505" windowHeight="6930" tabRatio="899"/>
  </bookViews>
  <sheets>
    <sheet name="6 normatíva" sheetId="259" r:id="rId1"/>
  </sheets>
  <externalReferences>
    <externalReference r:id="rId2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 localSheetId="0">[1]Munka3!#REF!</definedName>
    <definedName name="b00000">[1]Munka3!#REF!</definedName>
    <definedName name="c00000">[1]Munka3!#REF!</definedName>
    <definedName name="E00000" localSheetId="0">[1]Munka3!#REF!</definedName>
    <definedName name="E00000">[1]Munka3!#REF!</definedName>
    <definedName name="létszám">[1]Munka3!#REF!</definedName>
    <definedName name="_xlnm.Print_Titles" localSheetId="0">'6 normatíva'!$1:$2</definedName>
  </definedNames>
  <calcPr calcId="152511" fullCalcOnLoad="1"/>
</workbook>
</file>

<file path=xl/calcChain.xml><?xml version="1.0" encoding="utf-8"?>
<calcChain xmlns="http://schemas.openxmlformats.org/spreadsheetml/2006/main">
  <c r="F19" i="259" l="1"/>
  <c r="F18" i="259"/>
  <c r="H11" i="259"/>
  <c r="E18" i="259"/>
  <c r="E19" i="259"/>
</calcChain>
</file>

<file path=xl/sharedStrings.xml><?xml version="1.0" encoding="utf-8"?>
<sst xmlns="http://schemas.openxmlformats.org/spreadsheetml/2006/main" count="46" uniqueCount="41">
  <si>
    <t>Megnevezés</t>
  </si>
  <si>
    <t>Állami hozzájárulás jogcíme</t>
  </si>
  <si>
    <t>Támogatás mértéke (Ft)</t>
  </si>
  <si>
    <t>Jogosultság alapja (fő)</t>
  </si>
  <si>
    <t>Óvodaműködtetési támogatás</t>
  </si>
  <si>
    <t>2. sz. melléklet összesen:</t>
  </si>
  <si>
    <t>Kiegészítő támogatás az óvodapedagógusok minősítéséből adódó többletkiadásokhoz</t>
  </si>
  <si>
    <t>Gyermekétkeztetés támogatása - A finanszírozás szempontjából elismert dolgozók bértámogatása</t>
  </si>
  <si>
    <t>Gyermekétkeztetés üzemeltetési támogatása</t>
  </si>
  <si>
    <t>Önkormányzati hivatal működésének támogatása- elismert hivatali létszám alapján</t>
  </si>
  <si>
    <t>Közvilágítás fenntartásának támogatása beszámítás után</t>
  </si>
  <si>
    <t>Közutak fenntartásának támogatása beszámítás után</t>
  </si>
  <si>
    <t>A települési önkormányzatok szociális feladatainak egyéb támogatása</t>
  </si>
  <si>
    <t>Rászoruló gyermekek szünidei étkeztetésének támogatása</t>
  </si>
  <si>
    <t>Települési önkormányzatok nyilvános könyvtári és közművelődési feladatainak támogatása</t>
  </si>
  <si>
    <t>Állami hozzájárulás összege (Ft)</t>
  </si>
  <si>
    <t>A zöldterület-gazdálkodással kapcsolatos feladatok ellátásának támogatása-beszámítás után</t>
  </si>
  <si>
    <t>2021. évi előirányzat</t>
  </si>
  <si>
    <t>2021. évi költségvetési törvény melléklete és jogcímszám</t>
  </si>
  <si>
    <t>2. sz. melléklet 1.1.1</t>
  </si>
  <si>
    <t>2. sz. melléklet 1.1.1.2</t>
  </si>
  <si>
    <t>2. sz. melléklet 1.1.1.3</t>
  </si>
  <si>
    <t>2. sz. melléklet 1.1.1.5</t>
  </si>
  <si>
    <t>2. sz. melléklet 1.1.1.6</t>
  </si>
  <si>
    <t>Egyéb önkormányzati feladatok támogatása</t>
  </si>
  <si>
    <t>2. sz. melléklet 1.2.1.1</t>
  </si>
  <si>
    <t>Pedagógusok átlagbéralapú támogatása</t>
  </si>
  <si>
    <t>2. sz. melléklet 1.2.3.1.1.1.1.</t>
  </si>
  <si>
    <t>2. sz. melléklet 1.2.5.1.1</t>
  </si>
  <si>
    <t>Segítők béralapú támogatása</t>
  </si>
  <si>
    <t>2. sz. melléklet 1.3.1</t>
  </si>
  <si>
    <t>2. sz. melléklet 1.4.1.1</t>
  </si>
  <si>
    <t>2. sz. melléklet 1.4.1.2</t>
  </si>
  <si>
    <t>2. sz. melléklet 1.4.2</t>
  </si>
  <si>
    <t>212 étkezési adag</t>
  </si>
  <si>
    <t>2. sz. melléklet 1.5.2</t>
  </si>
  <si>
    <t>2841 lakos</t>
  </si>
  <si>
    <t>2. sz. melléklet 42.5.5</t>
  </si>
  <si>
    <t>SZOLIDARITÁSI HOZZÁJÁRULÁS</t>
  </si>
  <si>
    <t>2. sz. melléklet SZOLIDARITÁSI HOZZÁJÁRULÁS NÉLKÜL összesen:</t>
  </si>
  <si>
    <t>Kiegészítő felmérés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</si>
</sst>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6" formatCode="#,##0.0"/>
  </numFmts>
  <fonts count="27" x14ac:knownFonts="1">
    <font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83">
    <xf numFmtId="0" fontId="0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6" fillId="9" borderId="1" applyNumberFormat="0" applyAlignment="0" applyProtection="0"/>
    <xf numFmtId="0" fontId="1" fillId="22" borderId="7" applyNumberFormat="0" applyFont="0" applyAlignment="0" applyProtection="0"/>
    <xf numFmtId="0" fontId="21" fillId="22" borderId="7" applyNumberFormat="0" applyFont="0" applyAlignment="0" applyProtection="0"/>
    <xf numFmtId="0" fontId="21" fillId="22" borderId="7" applyNumberFormat="0" applyFont="0" applyAlignment="0" applyProtection="0"/>
    <xf numFmtId="0" fontId="3" fillId="22" borderId="7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5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1" fillId="0" borderId="0"/>
    <xf numFmtId="0" fontId="21" fillId="0" borderId="0"/>
    <xf numFmtId="0" fontId="26" fillId="0" borderId="0"/>
    <xf numFmtId="0" fontId="4" fillId="0" borderId="0"/>
    <xf numFmtId="0" fontId="21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3" fillId="0" borderId="0"/>
    <xf numFmtId="0" fontId="3" fillId="0" borderId="0"/>
    <xf numFmtId="0" fontId="25" fillId="0" borderId="0"/>
    <xf numFmtId="0" fontId="25" fillId="0" borderId="0"/>
    <xf numFmtId="0" fontId="4" fillId="22" borderId="7" applyNumberFormat="0" applyFont="0" applyAlignment="0" applyProtection="0"/>
    <xf numFmtId="0" fontId="15" fillId="20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147"/>
    <xf numFmtId="0" fontId="2" fillId="0" borderId="10" xfId="147" applyFont="1" applyBorder="1" applyAlignment="1">
      <alignment horizontal="center" vertical="center" wrapText="1"/>
    </xf>
    <xf numFmtId="0" fontId="3" fillId="0" borderId="11" xfId="147" applyNumberFormat="1" applyBorder="1" applyAlignment="1">
      <alignment wrapText="1"/>
    </xf>
    <xf numFmtId="3" fontId="3" fillId="0" borderId="11" xfId="147" applyNumberFormat="1" applyBorder="1"/>
    <xf numFmtId="3" fontId="3" fillId="0" borderId="12" xfId="147" applyNumberFormat="1" applyBorder="1"/>
    <xf numFmtId="0" fontId="3" fillId="0" borderId="11" xfId="147" applyBorder="1"/>
    <xf numFmtId="4" fontId="3" fillId="0" borderId="11" xfId="147" applyNumberFormat="1" applyBorder="1"/>
    <xf numFmtId="3" fontId="3" fillId="0" borderId="13" xfId="147" applyNumberFormat="1" applyBorder="1"/>
    <xf numFmtId="3" fontId="3" fillId="0" borderId="14" xfId="147" applyNumberFormat="1" applyBorder="1"/>
    <xf numFmtId="0" fontId="2" fillId="0" borderId="15" xfId="147" applyFont="1" applyBorder="1"/>
    <xf numFmtId="0" fontId="2" fillId="0" borderId="16" xfId="147" applyNumberFormat="1" applyFont="1" applyBorder="1" applyAlignment="1">
      <alignment wrapText="1"/>
    </xf>
    <xf numFmtId="3" fontId="2" fillId="0" borderId="17" xfId="147" applyNumberFormat="1" applyFont="1" applyBorder="1"/>
    <xf numFmtId="3" fontId="2" fillId="0" borderId="18" xfId="147" applyNumberFormat="1" applyFont="1" applyBorder="1"/>
    <xf numFmtId="0" fontId="3" fillId="0" borderId="0" xfId="147" applyNumberFormat="1" applyAlignment="1">
      <alignment wrapText="1"/>
    </xf>
    <xf numFmtId="3" fontId="3" fillId="0" borderId="0" xfId="147" applyNumberFormat="1"/>
    <xf numFmtId="0" fontId="0" fillId="0" borderId="19" xfId="147" applyFont="1" applyBorder="1"/>
    <xf numFmtId="0" fontId="0" fillId="0" borderId="13" xfId="147" applyNumberFormat="1" applyFont="1" applyBorder="1" applyAlignment="1">
      <alignment wrapText="1"/>
    </xf>
    <xf numFmtId="3" fontId="0" fillId="0" borderId="20" xfId="147" applyNumberFormat="1" applyFont="1" applyBorder="1" applyAlignment="1">
      <alignment horizontal="right"/>
    </xf>
    <xf numFmtId="0" fontId="0" fillId="0" borderId="11" xfId="147" applyNumberFormat="1" applyFont="1" applyBorder="1" applyAlignment="1">
      <alignment wrapText="1"/>
    </xf>
    <xf numFmtId="0" fontId="0" fillId="0" borderId="21" xfId="147" applyFont="1" applyBorder="1"/>
    <xf numFmtId="0" fontId="0" fillId="0" borderId="20" xfId="147" applyNumberFormat="1" applyFont="1" applyBorder="1" applyAlignment="1">
      <alignment wrapText="1"/>
    </xf>
    <xf numFmtId="4" fontId="0" fillId="0" borderId="20" xfId="147" applyNumberFormat="1" applyFont="1" applyBorder="1" applyAlignment="1">
      <alignment horizontal="right"/>
    </xf>
    <xf numFmtId="3" fontId="3" fillId="0" borderId="20" xfId="147" applyNumberFormat="1" applyBorder="1" applyAlignment="1">
      <alignment horizontal="right"/>
    </xf>
    <xf numFmtId="3" fontId="3" fillId="0" borderId="22" xfId="147" applyNumberFormat="1" applyBorder="1" applyAlignment="1">
      <alignment horizontal="right"/>
    </xf>
    <xf numFmtId="3" fontId="3" fillId="0" borderId="12" xfId="147" applyNumberFormat="1" applyBorder="1" applyAlignment="1">
      <alignment horizontal="right"/>
    </xf>
    <xf numFmtId="3" fontId="0" fillId="0" borderId="11" xfId="147" applyNumberFormat="1" applyFont="1" applyBorder="1" applyAlignment="1">
      <alignment horizontal="right" wrapText="1"/>
    </xf>
    <xf numFmtId="166" fontId="0" fillId="0" borderId="11" xfId="147" applyNumberFormat="1" applyFont="1" applyBorder="1" applyAlignment="1">
      <alignment horizontal="right" wrapText="1"/>
    </xf>
    <xf numFmtId="3" fontId="0" fillId="0" borderId="11" xfId="147" applyNumberFormat="1" applyFont="1" applyBorder="1" applyAlignment="1">
      <alignment wrapText="1"/>
    </xf>
    <xf numFmtId="0" fontId="0" fillId="0" borderId="23" xfId="147" applyFont="1" applyBorder="1"/>
    <xf numFmtId="3" fontId="0" fillId="0" borderId="13" xfId="147" applyNumberFormat="1" applyFont="1" applyBorder="1"/>
    <xf numFmtId="0" fontId="0" fillId="0" borderId="24" xfId="147" applyNumberFormat="1" applyFont="1" applyBorder="1" applyAlignment="1">
      <alignment wrapText="1"/>
    </xf>
    <xf numFmtId="3" fontId="3" fillId="0" borderId="25" xfId="147" applyNumberFormat="1" applyBorder="1"/>
    <xf numFmtId="3" fontId="3" fillId="0" borderId="26" xfId="147" applyNumberFormat="1" applyBorder="1"/>
    <xf numFmtId="0" fontId="2" fillId="0" borderId="10" xfId="147" applyFont="1" applyBorder="1" applyAlignment="1">
      <alignment horizontal="center" vertical="center"/>
    </xf>
    <xf numFmtId="0" fontId="2" fillId="0" borderId="10" xfId="147" applyFont="1" applyFill="1" applyBorder="1" applyAlignment="1">
      <alignment horizontal="center" vertical="center"/>
    </xf>
    <xf numFmtId="3" fontId="3" fillId="0" borderId="27" xfId="147" applyNumberFormat="1" applyBorder="1" applyAlignment="1">
      <alignment horizontal="right"/>
    </xf>
    <xf numFmtId="0" fontId="3" fillId="0" borderId="28" xfId="147" applyBorder="1" applyAlignment="1">
      <alignment horizontal="right"/>
    </xf>
    <xf numFmtId="0" fontId="3" fillId="0" borderId="29" xfId="147" applyBorder="1" applyAlignment="1">
      <alignment horizontal="right"/>
    </xf>
    <xf numFmtId="3" fontId="3" fillId="0" borderId="30" xfId="147" applyNumberFormat="1" applyBorder="1" applyAlignment="1">
      <alignment horizontal="right"/>
    </xf>
    <xf numFmtId="0" fontId="3" fillId="0" borderId="17" xfId="147" applyBorder="1" applyAlignment="1">
      <alignment horizontal="right"/>
    </xf>
    <xf numFmtId="0" fontId="3" fillId="0" borderId="18" xfId="147" applyBorder="1" applyAlignment="1">
      <alignment horizontal="right"/>
    </xf>
  </cellXfs>
  <cellStyles count="183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te" xfId="166"/>
    <cellStyle name="Output" xfId="167"/>
    <cellStyle name="Összesen" xfId="168" builtinId="25" customBuiltin="1"/>
    <cellStyle name="Összesen 2" xfId="169"/>
    <cellStyle name="Összesen 3" xfId="170"/>
    <cellStyle name="Rossz" xfId="171" builtinId="27" customBuiltin="1"/>
    <cellStyle name="Rossz 2" xfId="172"/>
    <cellStyle name="Rossz 3" xfId="173"/>
    <cellStyle name="Semleges" xfId="174" builtinId="28" customBuiltin="1"/>
    <cellStyle name="Semleges 2" xfId="175"/>
    <cellStyle name="Semleges 3" xfId="176"/>
    <cellStyle name="Számítás" xfId="177" builtinId="22" customBuiltin="1"/>
    <cellStyle name="Számítás 2" xfId="178"/>
    <cellStyle name="Számítás 3" xfId="179"/>
    <cellStyle name="Title" xfId="180"/>
    <cellStyle name="Total" xfId="181"/>
    <cellStyle name="Warning Text" xfId="1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9"/>
  <sheetViews>
    <sheetView tabSelected="1" view="pageLayout" zoomScaleNormal="100" workbookViewId="0">
      <selection activeCell="F18" sqref="F18:H19"/>
    </sheetView>
  </sheetViews>
  <sheetFormatPr defaultRowHeight="15.75" x14ac:dyDescent="0.25"/>
  <cols>
    <col min="1" max="1" width="21.25" style="1" customWidth="1"/>
    <col min="2" max="2" width="36" style="1" customWidth="1"/>
    <col min="3" max="3" width="10.75" style="1" customWidth="1"/>
    <col min="4" max="4" width="12.625" style="1" customWidth="1"/>
    <col min="5" max="5" width="13" style="1" customWidth="1"/>
    <col min="6" max="6" width="9" style="1"/>
    <col min="7" max="7" width="11" style="1" customWidth="1"/>
    <col min="8" max="8" width="11.625" style="1" customWidth="1"/>
    <col min="9" max="9" width="9.875" style="1" bestFit="1" customWidth="1"/>
    <col min="10" max="16384" width="9" style="1"/>
  </cols>
  <sheetData>
    <row r="1" spans="1:9" ht="16.5" thickBot="1" x14ac:dyDescent="0.3">
      <c r="A1" s="34" t="s">
        <v>1</v>
      </c>
      <c r="B1" s="34"/>
      <c r="C1" s="35" t="s">
        <v>17</v>
      </c>
      <c r="D1" s="35"/>
      <c r="E1" s="35"/>
      <c r="F1" s="35" t="s">
        <v>40</v>
      </c>
      <c r="G1" s="35"/>
      <c r="H1" s="35"/>
    </row>
    <row r="2" spans="1:9" ht="45.75" customHeight="1" thickBot="1" x14ac:dyDescent="0.3">
      <c r="A2" s="2" t="s">
        <v>18</v>
      </c>
      <c r="B2" s="2" t="s">
        <v>0</v>
      </c>
      <c r="C2" s="2" t="s">
        <v>2</v>
      </c>
      <c r="D2" s="2" t="s">
        <v>3</v>
      </c>
      <c r="E2" s="2" t="s">
        <v>15</v>
      </c>
      <c r="F2" s="2" t="s">
        <v>2</v>
      </c>
      <c r="G2" s="2" t="s">
        <v>3</v>
      </c>
      <c r="H2" s="2" t="s">
        <v>15</v>
      </c>
    </row>
    <row r="3" spans="1:9" ht="51.75" customHeight="1" x14ac:dyDescent="0.25">
      <c r="A3" s="20" t="s">
        <v>19</v>
      </c>
      <c r="B3" s="21" t="s">
        <v>9</v>
      </c>
      <c r="C3" s="23">
        <v>5475000</v>
      </c>
      <c r="D3" s="22">
        <v>12.782999999999999</v>
      </c>
      <c r="E3" s="24">
        <v>69970500</v>
      </c>
      <c r="F3" s="23">
        <v>17000</v>
      </c>
      <c r="G3" s="22">
        <v>12.782999999999999</v>
      </c>
      <c r="H3" s="24">
        <v>217260</v>
      </c>
      <c r="I3" s="15"/>
    </row>
    <row r="4" spans="1:9" ht="29.25" customHeight="1" x14ac:dyDescent="0.25">
      <c r="A4" s="20" t="s">
        <v>20</v>
      </c>
      <c r="B4" s="21" t="s">
        <v>16</v>
      </c>
      <c r="C4" s="23"/>
      <c r="D4" s="22"/>
      <c r="E4" s="24">
        <v>8250480</v>
      </c>
      <c r="F4" s="23"/>
      <c r="G4" s="22"/>
      <c r="H4" s="24"/>
      <c r="I4" s="15"/>
    </row>
    <row r="5" spans="1:9" ht="31.5" x14ac:dyDescent="0.25">
      <c r="A5" s="20" t="s">
        <v>21</v>
      </c>
      <c r="B5" s="21" t="s">
        <v>10</v>
      </c>
      <c r="C5" s="18"/>
      <c r="D5" s="22"/>
      <c r="E5" s="24">
        <v>6592000</v>
      </c>
      <c r="F5" s="18"/>
      <c r="G5" s="22"/>
      <c r="H5" s="24"/>
      <c r="I5" s="15"/>
    </row>
    <row r="6" spans="1:9" ht="31.5" x14ac:dyDescent="0.25">
      <c r="A6" s="20" t="s">
        <v>22</v>
      </c>
      <c r="B6" s="21" t="s">
        <v>11</v>
      </c>
      <c r="C6" s="18"/>
      <c r="D6" s="22"/>
      <c r="E6" s="24">
        <v>3393196</v>
      </c>
      <c r="F6" s="18"/>
      <c r="G6" s="22"/>
      <c r="H6" s="24">
        <v>119584</v>
      </c>
      <c r="I6" s="15"/>
    </row>
    <row r="7" spans="1:9" x14ac:dyDescent="0.25">
      <c r="A7" s="20" t="s">
        <v>23</v>
      </c>
      <c r="B7" s="21" t="s">
        <v>24</v>
      </c>
      <c r="C7" s="18"/>
      <c r="D7" s="22"/>
      <c r="E7" s="24">
        <v>7670700</v>
      </c>
      <c r="F7" s="18"/>
      <c r="G7" s="22"/>
      <c r="H7" s="24"/>
      <c r="I7" s="15"/>
    </row>
    <row r="8" spans="1:9" x14ac:dyDescent="0.25">
      <c r="A8" s="16" t="s">
        <v>25</v>
      </c>
      <c r="B8" s="3" t="s">
        <v>4</v>
      </c>
      <c r="C8" s="26">
        <v>97400</v>
      </c>
      <c r="D8" s="27">
        <v>93</v>
      </c>
      <c r="E8" s="25">
        <v>9058200</v>
      </c>
      <c r="F8" s="26"/>
      <c r="G8" s="27"/>
      <c r="H8" s="25"/>
      <c r="I8" s="15"/>
    </row>
    <row r="9" spans="1:9" x14ac:dyDescent="0.25">
      <c r="A9" s="16" t="s">
        <v>25</v>
      </c>
      <c r="B9" s="19" t="s">
        <v>26</v>
      </c>
      <c r="C9" s="4">
        <v>4861500</v>
      </c>
      <c r="D9" s="7">
        <v>8.8000000000000007</v>
      </c>
      <c r="E9" s="5">
        <v>42781200</v>
      </c>
      <c r="F9" s="4"/>
      <c r="G9" s="7"/>
      <c r="H9" s="5"/>
      <c r="I9" s="15"/>
    </row>
    <row r="10" spans="1:9" ht="31.5" x14ac:dyDescent="0.25">
      <c r="A10" s="16" t="s">
        <v>27</v>
      </c>
      <c r="B10" s="19" t="s">
        <v>6</v>
      </c>
      <c r="C10" s="26">
        <v>432000</v>
      </c>
      <c r="D10" s="26">
        <v>2</v>
      </c>
      <c r="E10" s="5">
        <v>864000</v>
      </c>
      <c r="F10" s="26"/>
      <c r="G10" s="26"/>
      <c r="H10" s="5"/>
      <c r="I10" s="15"/>
    </row>
    <row r="11" spans="1:9" x14ac:dyDescent="0.25">
      <c r="A11" s="16" t="s">
        <v>28</v>
      </c>
      <c r="B11" s="19" t="s">
        <v>29</v>
      </c>
      <c r="C11" s="26">
        <v>2919000</v>
      </c>
      <c r="D11" s="26">
        <v>5</v>
      </c>
      <c r="E11" s="5">
        <v>14595000</v>
      </c>
      <c r="F11" s="26">
        <v>399000</v>
      </c>
      <c r="G11" s="26">
        <v>5</v>
      </c>
      <c r="H11" s="5">
        <f>+G11*F11</f>
        <v>1995000</v>
      </c>
      <c r="I11" s="15"/>
    </row>
    <row r="12" spans="1:9" ht="31.5" x14ac:dyDescent="0.25">
      <c r="A12" s="16" t="s">
        <v>30</v>
      </c>
      <c r="B12" s="19" t="s">
        <v>12</v>
      </c>
      <c r="C12" s="4"/>
      <c r="D12" s="6"/>
      <c r="E12" s="5">
        <v>4261000</v>
      </c>
      <c r="F12" s="4"/>
      <c r="G12" s="6"/>
      <c r="H12" s="5"/>
      <c r="I12" s="15"/>
    </row>
    <row r="13" spans="1:9" ht="47.25" x14ac:dyDescent="0.25">
      <c r="A13" s="16" t="s">
        <v>31</v>
      </c>
      <c r="B13" s="3" t="s">
        <v>7</v>
      </c>
      <c r="C13" s="4">
        <v>2376000</v>
      </c>
      <c r="D13" s="7">
        <v>6.01</v>
      </c>
      <c r="E13" s="5">
        <v>14279760</v>
      </c>
      <c r="F13" s="4">
        <v>54000</v>
      </c>
      <c r="G13" s="7">
        <v>6.01</v>
      </c>
      <c r="H13" s="5">
        <v>324540</v>
      </c>
      <c r="I13" s="15"/>
    </row>
    <row r="14" spans="1:9" x14ac:dyDescent="0.25">
      <c r="A14" s="16" t="s">
        <v>32</v>
      </c>
      <c r="B14" s="3" t="s">
        <v>8</v>
      </c>
      <c r="C14" s="4"/>
      <c r="D14" s="4"/>
      <c r="E14" s="5">
        <v>6275410</v>
      </c>
      <c r="F14" s="4"/>
      <c r="G14" s="4"/>
      <c r="H14" s="5"/>
      <c r="I14" s="15"/>
    </row>
    <row r="15" spans="1:9" ht="31.5" x14ac:dyDescent="0.25">
      <c r="A15" s="16" t="s">
        <v>33</v>
      </c>
      <c r="B15" s="19" t="s">
        <v>13</v>
      </c>
      <c r="C15" s="4">
        <v>399</v>
      </c>
      <c r="D15" s="28" t="s">
        <v>34</v>
      </c>
      <c r="E15" s="5">
        <v>84588</v>
      </c>
      <c r="F15" s="4"/>
      <c r="G15" s="28"/>
      <c r="H15" s="5"/>
      <c r="I15" s="15"/>
    </row>
    <row r="16" spans="1:9" ht="47.25" x14ac:dyDescent="0.25">
      <c r="A16" s="29" t="s">
        <v>35</v>
      </c>
      <c r="B16" s="17" t="s">
        <v>14</v>
      </c>
      <c r="C16" s="8">
        <v>2170</v>
      </c>
      <c r="D16" s="30" t="s">
        <v>36</v>
      </c>
      <c r="E16" s="9">
        <v>6164970</v>
      </c>
      <c r="F16" s="8">
        <v>36</v>
      </c>
      <c r="G16" s="30" t="s">
        <v>36</v>
      </c>
      <c r="H16" s="9">
        <v>102276</v>
      </c>
      <c r="I16" s="15"/>
    </row>
    <row r="17" spans="1:8" ht="16.5" thickBot="1" x14ac:dyDescent="0.3">
      <c r="A17" s="29" t="s">
        <v>37</v>
      </c>
      <c r="B17" s="31" t="s">
        <v>38</v>
      </c>
      <c r="C17" s="32"/>
      <c r="D17" s="32"/>
      <c r="E17" s="33">
        <v>-9880890</v>
      </c>
      <c r="F17" s="32"/>
      <c r="G17" s="32"/>
      <c r="H17" s="33"/>
    </row>
    <row r="18" spans="1:8" ht="16.5" thickBot="1" x14ac:dyDescent="0.3">
      <c r="A18" s="10" t="s">
        <v>39</v>
      </c>
      <c r="B18" s="11"/>
      <c r="C18" s="12"/>
      <c r="D18" s="12"/>
      <c r="E18" s="13">
        <f>SUM(E2:E16)</f>
        <v>194241004</v>
      </c>
      <c r="F18" s="36">
        <f>SUM(H3:H16)</f>
        <v>2758660</v>
      </c>
      <c r="G18" s="37"/>
      <c r="H18" s="38"/>
    </row>
    <row r="19" spans="1:8" ht="16.5" thickBot="1" x14ac:dyDescent="0.3">
      <c r="A19" s="10" t="s">
        <v>5</v>
      </c>
      <c r="B19" s="11"/>
      <c r="C19" s="12"/>
      <c r="D19" s="12"/>
      <c r="E19" s="13">
        <f>+E18+E17</f>
        <v>184360114</v>
      </c>
      <c r="F19" s="39">
        <f>+F18-H17</f>
        <v>2758660</v>
      </c>
      <c r="G19" s="40"/>
      <c r="H19" s="41"/>
    </row>
    <row r="20" spans="1:8" x14ac:dyDescent="0.25">
      <c r="B20" s="14"/>
      <c r="C20" s="15"/>
      <c r="D20" s="15"/>
      <c r="E20" s="15"/>
    </row>
    <row r="21" spans="1:8" x14ac:dyDescent="0.25">
      <c r="B21" s="14"/>
      <c r="C21" s="15"/>
      <c r="D21" s="15"/>
      <c r="E21" s="15"/>
    </row>
    <row r="22" spans="1:8" x14ac:dyDescent="0.25">
      <c r="B22" s="14"/>
      <c r="C22" s="15"/>
      <c r="D22" s="15"/>
      <c r="E22" s="15"/>
    </row>
    <row r="23" spans="1:8" x14ac:dyDescent="0.25">
      <c r="B23" s="14"/>
      <c r="C23" s="15"/>
      <c r="D23" s="15"/>
      <c r="E23" s="15"/>
    </row>
    <row r="24" spans="1:8" x14ac:dyDescent="0.25">
      <c r="B24" s="14"/>
      <c r="C24" s="15"/>
      <c r="D24" s="15"/>
      <c r="E24" s="15"/>
    </row>
    <row r="25" spans="1:8" x14ac:dyDescent="0.25">
      <c r="B25" s="14"/>
      <c r="C25" s="15"/>
      <c r="D25" s="15"/>
      <c r="E25" s="15"/>
    </row>
    <row r="26" spans="1:8" x14ac:dyDescent="0.25">
      <c r="B26" s="14"/>
      <c r="C26" s="15"/>
      <c r="D26" s="15"/>
      <c r="E26" s="15"/>
    </row>
    <row r="27" spans="1:8" x14ac:dyDescent="0.25">
      <c r="B27" s="14"/>
      <c r="C27" s="15"/>
      <c r="D27" s="15"/>
      <c r="E27" s="15"/>
    </row>
    <row r="28" spans="1:8" x14ac:dyDescent="0.25">
      <c r="B28" s="14"/>
      <c r="C28" s="15"/>
      <c r="D28" s="15"/>
      <c r="E28" s="15"/>
    </row>
    <row r="29" spans="1:8" x14ac:dyDescent="0.25">
      <c r="B29" s="14"/>
      <c r="C29" s="15"/>
      <c r="D29" s="15"/>
      <c r="E29" s="15"/>
    </row>
    <row r="30" spans="1:8" x14ac:dyDescent="0.25">
      <c r="B30" s="14"/>
      <c r="C30" s="15"/>
      <c r="D30" s="15"/>
      <c r="E30" s="15"/>
    </row>
    <row r="31" spans="1:8" x14ac:dyDescent="0.25">
      <c r="B31" s="14"/>
      <c r="C31" s="15"/>
      <c r="D31" s="15"/>
      <c r="E31" s="15"/>
    </row>
    <row r="32" spans="1:8" x14ac:dyDescent="0.25">
      <c r="B32" s="14"/>
      <c r="C32" s="15"/>
      <c r="D32" s="15"/>
      <c r="E32" s="15"/>
    </row>
    <row r="33" spans="2:5" x14ac:dyDescent="0.25">
      <c r="B33" s="14"/>
      <c r="C33" s="15"/>
      <c r="D33" s="15"/>
      <c r="E33" s="15"/>
    </row>
    <row r="34" spans="2:5" x14ac:dyDescent="0.25">
      <c r="B34" s="14"/>
      <c r="C34" s="15"/>
      <c r="D34" s="15"/>
      <c r="E34" s="15"/>
    </row>
    <row r="35" spans="2:5" x14ac:dyDescent="0.25">
      <c r="B35" s="14"/>
      <c r="C35" s="15"/>
      <c r="D35" s="15"/>
      <c r="E35" s="15"/>
    </row>
    <row r="36" spans="2:5" x14ac:dyDescent="0.25">
      <c r="B36" s="14"/>
      <c r="C36" s="15"/>
      <c r="D36" s="15"/>
      <c r="E36" s="15"/>
    </row>
    <row r="37" spans="2:5" x14ac:dyDescent="0.25">
      <c r="B37" s="14"/>
      <c r="C37" s="15"/>
      <c r="D37" s="15"/>
      <c r="E37" s="15"/>
    </row>
    <row r="38" spans="2:5" x14ac:dyDescent="0.25">
      <c r="B38" s="14"/>
      <c r="C38" s="15"/>
      <c r="D38" s="15"/>
      <c r="E38" s="15"/>
    </row>
    <row r="39" spans="2:5" x14ac:dyDescent="0.25">
      <c r="B39" s="14"/>
      <c r="C39" s="15"/>
      <c r="D39" s="15"/>
      <c r="E39" s="15"/>
    </row>
    <row r="40" spans="2:5" x14ac:dyDescent="0.25">
      <c r="B40" s="14"/>
      <c r="C40" s="15"/>
      <c r="D40" s="15"/>
      <c r="E40" s="15"/>
    </row>
    <row r="41" spans="2:5" x14ac:dyDescent="0.25">
      <c r="B41" s="14"/>
      <c r="C41" s="15"/>
      <c r="D41" s="15"/>
      <c r="E41" s="15"/>
    </row>
    <row r="42" spans="2:5" x14ac:dyDescent="0.25">
      <c r="B42" s="14"/>
    </row>
    <row r="43" spans="2:5" x14ac:dyDescent="0.25">
      <c r="B43" s="14"/>
    </row>
    <row r="44" spans="2:5" x14ac:dyDescent="0.25">
      <c r="B44" s="14"/>
    </row>
    <row r="45" spans="2:5" x14ac:dyDescent="0.25">
      <c r="B45" s="14"/>
    </row>
    <row r="46" spans="2:5" x14ac:dyDescent="0.25">
      <c r="B46" s="14"/>
    </row>
    <row r="47" spans="2:5" x14ac:dyDescent="0.25">
      <c r="B47" s="14"/>
    </row>
    <row r="48" spans="2:5" x14ac:dyDescent="0.25">
      <c r="B48" s="14"/>
    </row>
    <row r="49" spans="2:2" x14ac:dyDescent="0.25">
      <c r="B49" s="14"/>
    </row>
  </sheetData>
  <mergeCells count="5">
    <mergeCell ref="A1:B1"/>
    <mergeCell ref="C1:E1"/>
    <mergeCell ref="F1:H1"/>
    <mergeCell ref="F18:H18"/>
    <mergeCell ref="F19:H19"/>
  </mergeCells>
  <phoneticPr fontId="22" type="noConversion"/>
  <printOptions horizontalCentered="1"/>
  <pageMargins left="0.23622047244094491" right="0.19685039370078741" top="1.299212598425197" bottom="0.51181102362204722" header="0.31496062992125984" footer="0.23622047244094491"/>
  <pageSetup paperSize="9" scale="74" orientation="portrait" r:id="rId1"/>
  <headerFooter alignWithMargins="0">
    <oddHeader>&amp;C&amp;"Times New Roman,Félkövér"
2021. évi központi költségvetésből
 származó  állami hozzájárulás (Ft-ban)&amp;R&amp;"Times New Roman CE,Félkövér"6. melléklet
a 11/2021 (VI.14)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 normatíva</vt:lpstr>
      <vt:lpstr>'6 normatíva'!Nyomtatási_cím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2021-06-14T13:11:40Z</dcterms:modified>
</cp:coreProperties>
</file>