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9315" yWindow="240" windowWidth="11340" windowHeight="6540"/>
  </bookViews>
  <sheets>
    <sheet name="Munka1" sheetId="1" r:id="rId1"/>
    <sheet name="Munka3" sheetId="3" r:id="rId2"/>
    <sheet name="Munka2" sheetId="2" r:id="rId3"/>
  </sheets>
  <definedNames>
    <definedName name="_xlnm.Print_Area" localSheetId="0">Munka1!$A$1:$H$50</definedName>
  </definedNames>
  <calcPr calcId="181029"/>
</workbook>
</file>

<file path=xl/calcChain.xml><?xml version="1.0" encoding="utf-8"?>
<calcChain xmlns="http://schemas.openxmlformats.org/spreadsheetml/2006/main">
  <c r="E9" i="1" l="1"/>
  <c r="D9" i="1"/>
  <c r="C18" i="1"/>
  <c r="C9" i="1"/>
  <c r="C31" i="1"/>
  <c r="C41" i="1"/>
  <c r="C30" i="1"/>
  <c r="D31" i="1"/>
  <c r="E31" i="1"/>
  <c r="E30" i="1"/>
  <c r="D32" i="1"/>
  <c r="E32" i="1"/>
  <c r="D41" i="1"/>
  <c r="E41" i="1"/>
  <c r="D46" i="1"/>
  <c r="D30" i="1"/>
  <c r="E46" i="1"/>
  <c r="C46" i="1"/>
  <c r="D18" i="1"/>
  <c r="E18" i="1"/>
  <c r="C23" i="1"/>
  <c r="D23" i="1"/>
  <c r="E23" i="1"/>
  <c r="C32" i="1"/>
  <c r="C8" i="1"/>
  <c r="E8" i="1"/>
  <c r="D8" i="1"/>
</calcChain>
</file>

<file path=xl/sharedStrings.xml><?xml version="1.0" encoding="utf-8"?>
<sst xmlns="http://schemas.openxmlformats.org/spreadsheetml/2006/main" count="67" uniqueCount="67">
  <si>
    <t>Előirányzat</t>
  </si>
  <si>
    <t>Felhalmozási bevételek</t>
  </si>
  <si>
    <t>Felújítási kiadások</t>
  </si>
  <si>
    <t>Önkormányzat</t>
  </si>
  <si>
    <t>Személyi juttatások</t>
  </si>
  <si>
    <t>Dologi kiadások</t>
  </si>
  <si>
    <t>Ellátottak pénzbeli juttatásai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</si>
  <si>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</si>
  <si>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</si>
  <si>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</si>
  <si>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</si>
  <si>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</si>
  <si>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</si>
  <si>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</si>
  <si>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</si>
  <si>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</si>
  <si>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</si>
  <si>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</si>
  <si>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</si>
  <si>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</si>
  <si>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</si>
  <si>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</si>
  <si>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</si>
  <si>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</si>
  <si>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</si>
  <si>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</si>
  <si>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</si>
  <si>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</si>
  <si>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</si>
  <si>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</si>
  <si>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</si>
  <si>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</si>
  <si>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Munkaadókat terhelő jár.és szociális hozzájárulási adó</t>
  </si>
  <si>
    <t xml:space="preserve"> Általános tartalék</t>
  </si>
  <si>
    <t xml:space="preserve"> Céltartalék</t>
  </si>
  <si>
    <t>Felhalmozási kiadások</t>
  </si>
  <si>
    <t>Kiadások</t>
  </si>
  <si>
    <t>Bevételek</t>
  </si>
  <si>
    <t>Működési kiadások</t>
  </si>
  <si>
    <t>Finanszírozási bevételek</t>
  </si>
  <si>
    <t>Finanszírozási kiadások</t>
  </si>
  <si>
    <t>Hitelek, kölcsönök felvétele</t>
  </si>
  <si>
    <t>Maradvány igénybevétele</t>
  </si>
  <si>
    <t>Államháztartáson belüli megelőlegezések</t>
  </si>
  <si>
    <t>Államháztartáson belüli megelőlegezések visszafizetése</t>
  </si>
  <si>
    <t>Beruházási kiadások</t>
  </si>
  <si>
    <t>Egyéb felhalmozási célú kiadások</t>
  </si>
  <si>
    <t>Költségvetési bevételek</t>
  </si>
  <si>
    <t>Költségvetési kiadások</t>
  </si>
  <si>
    <t>Önkormányzat bevételei és kiadásai</t>
  </si>
  <si>
    <t>Ft</t>
  </si>
  <si>
    <t>Termékek és szolgáltatások adói B35</t>
  </si>
  <si>
    <t>Jövedelemadók B31</t>
  </si>
  <si>
    <t>Működési bevételek B4</t>
  </si>
  <si>
    <t>Egyéb közhatalmi bevételek B36</t>
  </si>
  <si>
    <t>Egyéb működési támogatások B16</t>
  </si>
  <si>
    <t>Eredeti</t>
  </si>
  <si>
    <t>Módosított</t>
  </si>
  <si>
    <t>Teljesítés</t>
  </si>
  <si>
    <t>Felhalmozási bevételek B52</t>
  </si>
  <si>
    <t>Egyéb működési célú kiadások K506, K512</t>
  </si>
  <si>
    <t>Hitelek, kölcsönök törlesztése K911</t>
  </si>
  <si>
    <t>Működési célú átvett pénzeszközök B6</t>
  </si>
  <si>
    <t>1.13</t>
  </si>
  <si>
    <t>Felhalmozási célú átvett pénzeszközök B75</t>
  </si>
  <si>
    <t>Önkormányzatok működési támogatásai B11</t>
  </si>
  <si>
    <t>Felhalmozási célú támogatások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</si>
</sst>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1" xfId="0" applyNumberFormat="1" applyFont="1" applyFill="1" applyBorder="1"/>
    <xf numFmtId="3" fontId="10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 applyBorder="1"/>
    <xf numFmtId="3" fontId="2" fillId="0" borderId="3" xfId="0" applyNumberFormat="1" applyFont="1" applyFill="1" applyBorder="1"/>
    <xf numFmtId="3" fontId="1" fillId="0" borderId="3" xfId="0" applyNumberFormat="1" applyFont="1" applyFill="1" applyBorder="1"/>
    <xf numFmtId="3" fontId="10" fillId="0" borderId="3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10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3" fontId="0" fillId="0" borderId="0" xfId="0" applyNumberFormat="1" applyFill="1"/>
    <xf numFmtId="49" fontId="0" fillId="0" borderId="1" xfId="0" applyNumberFormat="1" applyFill="1" applyBorder="1" applyAlignment="1">
      <alignment horizontal="right" vertical="center"/>
    </xf>
    <xf numFmtId="3" fontId="4" fillId="0" borderId="0" xfId="0" applyNumberFormat="1" applyFont="1" applyFill="1"/>
    <xf numFmtId="0" fontId="8" fillId="0" borderId="2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1" fillId="0" borderId="2" xfId="0" applyNumberFormat="1" applyFont="1" applyFill="1" applyBorder="1"/>
    <xf numFmtId="0" fontId="8" fillId="0" borderId="2" xfId="0" applyFont="1" applyFill="1" applyBorder="1"/>
    <xf numFmtId="0" fontId="0" fillId="0" borderId="0" xfId="0" applyFill="1" applyAlignment="1">
      <alignment horizontal="right"/>
    </xf>
    <xf numFmtId="3" fontId="11" fillId="0" borderId="3" xfId="0" applyNumberFormat="1" applyFont="1" applyFill="1" applyBorder="1"/>
    <xf numFmtId="3" fontId="2" fillId="0" borderId="3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zoomScaleSheetLayoutView="75" workbookViewId="0">
      <pane xSplit="2" topLeftCell="C1" activePane="topRight" state="frozen"/>
      <selection pane="topRight" activeCell="B1" sqref="B1:D1"/>
    </sheetView>
  </sheetViews>
  <sheetFormatPr defaultRowHeight="12.75" x14ac:dyDescent="0.2"/>
  <cols>
    <col min="1" max="1" width="9.140625" style="29"/>
    <col min="2" max="2" width="55.85546875" style="10" customWidth="1"/>
    <col min="3" max="3" width="17" style="12" bestFit="1" customWidth="1"/>
    <col min="4" max="5" width="17" style="10" bestFit="1" customWidth="1"/>
    <col min="6" max="6" width="11.140625" style="10" customWidth="1"/>
    <col min="7" max="7" width="10.42578125" style="10" customWidth="1"/>
    <col min="8" max="8" width="10.85546875" style="10" hidden="1" customWidth="1"/>
    <col min="9" max="9" width="10.42578125" style="10" bestFit="1" customWidth="1"/>
    <col min="10" max="16384" width="9.140625" style="10"/>
  </cols>
  <sheetData>
    <row r="1" spans="1:9" x14ac:dyDescent="0.2">
      <c r="A1" s="8"/>
      <c r="B1" s="35"/>
      <c r="C1" s="35"/>
      <c r="D1" s="35"/>
      <c r="E1" s="9"/>
    </row>
    <row r="2" spans="1:9" ht="18" x14ac:dyDescent="0.25">
      <c r="A2" s="8"/>
      <c r="B2" s="11" t="s">
        <v>49</v>
      </c>
      <c r="F2" s="13"/>
    </row>
    <row r="3" spans="1:9" ht="15" x14ac:dyDescent="0.2">
      <c r="A3" s="8"/>
      <c r="B3" s="13"/>
      <c r="C3" s="4"/>
      <c r="D3" s="13"/>
      <c r="E3" s="13"/>
      <c r="F3" s="13"/>
    </row>
    <row r="4" spans="1:9" ht="15.75" x14ac:dyDescent="0.25">
      <c r="A4" s="8"/>
      <c r="B4" s="14"/>
      <c r="C4" s="4"/>
      <c r="D4" s="13"/>
      <c r="E4" s="15" t="s">
        <v>50</v>
      </c>
      <c r="F4" s="13"/>
    </row>
    <row r="5" spans="1:9" ht="15" customHeight="1" x14ac:dyDescent="0.2">
      <c r="A5" s="16"/>
      <c r="B5" s="17"/>
      <c r="C5" s="36" t="s">
        <v>3</v>
      </c>
      <c r="D5" s="36"/>
      <c r="E5" s="36"/>
      <c r="F5" s="13"/>
    </row>
    <row r="6" spans="1:9" ht="15" customHeight="1" x14ac:dyDescent="0.2">
      <c r="A6" s="16"/>
      <c r="B6" s="17"/>
      <c r="C6" s="37" t="s">
        <v>0</v>
      </c>
      <c r="D6" s="37"/>
      <c r="E6" s="37"/>
      <c r="F6" s="13"/>
    </row>
    <row r="7" spans="1:9" ht="15" customHeight="1" x14ac:dyDescent="0.2">
      <c r="A7" s="16"/>
      <c r="B7" s="17"/>
      <c r="C7" s="19" t="s">
        <v>56</v>
      </c>
      <c r="D7" s="18" t="s">
        <v>57</v>
      </c>
      <c r="E7" s="18" t="s">
        <v>58</v>
      </c>
      <c r="F7" s="13"/>
    </row>
    <row r="8" spans="1:9" ht="15" customHeight="1" x14ac:dyDescent="0.2">
      <c r="A8" s="20">
        <v>1</v>
      </c>
      <c r="B8" s="21" t="s">
        <v>37</v>
      </c>
      <c r="C8" s="26">
        <f>C9+C18+C23</f>
        <v>503366000</v>
      </c>
      <c r="D8" s="26">
        <f>D9+D18+D23</f>
        <v>586515869</v>
      </c>
      <c r="E8" s="26">
        <f>E9+E18+E23</f>
        <v>632613350</v>
      </c>
      <c r="F8" s="13"/>
      <c r="I8" s="22"/>
    </row>
    <row r="9" spans="1:9" ht="15" customHeight="1" x14ac:dyDescent="0.25">
      <c r="A9" s="20"/>
      <c r="B9" s="3" t="s">
        <v>47</v>
      </c>
      <c r="C9" s="31">
        <f>C11+C12+C13+C14+C15+C16+C10</f>
        <v>165794071</v>
      </c>
      <c r="D9" s="31">
        <f>D11+D12+D13+D14+D15+D16+D10</f>
        <v>178545657</v>
      </c>
      <c r="E9" s="5">
        <f>E11+E12+E13+E14+E15+E16+E10</f>
        <v>176954370</v>
      </c>
      <c r="F9" s="13"/>
      <c r="I9" s="22"/>
    </row>
    <row r="10" spans="1:9" ht="15" customHeight="1" x14ac:dyDescent="0.2">
      <c r="A10" s="23" t="s">
        <v>7</v>
      </c>
      <c r="B10" s="17" t="s">
        <v>62</v>
      </c>
      <c r="C10" s="30">
        <v>3840000</v>
      </c>
      <c r="D10" s="30">
        <v>3840000</v>
      </c>
      <c r="E10" s="30">
        <v>589986</v>
      </c>
      <c r="F10" s="13"/>
      <c r="I10" s="22"/>
    </row>
    <row r="11" spans="1:9" ht="15" customHeight="1" x14ac:dyDescent="0.2">
      <c r="A11" s="23" t="s">
        <v>8</v>
      </c>
      <c r="B11" s="17" t="s">
        <v>53</v>
      </c>
      <c r="C11" s="6">
        <v>12940000</v>
      </c>
      <c r="D11" s="1">
        <v>13456013</v>
      </c>
      <c r="E11" s="1">
        <v>10917569</v>
      </c>
      <c r="F11" s="13"/>
    </row>
    <row r="12" spans="1:9" ht="15" customHeight="1" x14ac:dyDescent="0.2">
      <c r="A12" s="23" t="s">
        <v>9</v>
      </c>
      <c r="B12" s="17" t="s">
        <v>52</v>
      </c>
      <c r="C12" s="6">
        <v>12000</v>
      </c>
      <c r="D12" s="6">
        <v>12000</v>
      </c>
      <c r="E12" s="1">
        <v>0</v>
      </c>
      <c r="F12" s="13"/>
    </row>
    <row r="13" spans="1:9" ht="15" customHeight="1" x14ac:dyDescent="0.2">
      <c r="A13" s="23" t="s">
        <v>10</v>
      </c>
      <c r="B13" s="17" t="s">
        <v>51</v>
      </c>
      <c r="C13" s="6">
        <v>19900000</v>
      </c>
      <c r="D13" s="1">
        <v>16105000</v>
      </c>
      <c r="E13" s="1">
        <v>20315271</v>
      </c>
      <c r="F13" s="13"/>
    </row>
    <row r="14" spans="1:9" ht="15" customHeight="1" x14ac:dyDescent="0.2">
      <c r="A14" s="23" t="s">
        <v>11</v>
      </c>
      <c r="B14" s="17" t="s">
        <v>54</v>
      </c>
      <c r="C14" s="6">
        <v>700000</v>
      </c>
      <c r="D14" s="6">
        <v>1500000</v>
      </c>
      <c r="E14" s="1">
        <v>1498900</v>
      </c>
      <c r="F14" s="13"/>
    </row>
    <row r="15" spans="1:9" ht="15" customHeight="1" x14ac:dyDescent="0.2">
      <c r="A15" s="23" t="s">
        <v>12</v>
      </c>
      <c r="B15" s="17" t="s">
        <v>55</v>
      </c>
      <c r="C15" s="6">
        <v>24768000</v>
      </c>
      <c r="D15" s="6">
        <v>34531808</v>
      </c>
      <c r="E15" s="1">
        <v>34531808</v>
      </c>
      <c r="F15" s="13"/>
      <c r="G15" s="24"/>
    </row>
    <row r="16" spans="1:9" ht="15" customHeight="1" x14ac:dyDescent="0.2">
      <c r="A16" s="23" t="s">
        <v>13</v>
      </c>
      <c r="B16" s="17" t="s">
        <v>65</v>
      </c>
      <c r="C16" s="6">
        <v>103634071</v>
      </c>
      <c r="D16" s="6">
        <v>109100836</v>
      </c>
      <c r="E16" s="1">
        <v>109100836</v>
      </c>
      <c r="F16" s="13"/>
    </row>
    <row r="17" spans="1:9" ht="15" customHeight="1" x14ac:dyDescent="0.2">
      <c r="A17" s="23"/>
      <c r="B17" s="33"/>
      <c r="C17" s="34"/>
      <c r="D17" s="34"/>
      <c r="E17" s="34"/>
      <c r="F17" s="13"/>
    </row>
    <row r="18" spans="1:9" ht="15" customHeight="1" x14ac:dyDescent="0.2">
      <c r="A18" s="23"/>
      <c r="B18" s="25" t="s">
        <v>1</v>
      </c>
      <c r="C18" s="7">
        <f>C19+C20+C21</f>
        <v>337571929</v>
      </c>
      <c r="D18" s="2">
        <f>D19+D20+D21</f>
        <v>143989769</v>
      </c>
      <c r="E18" s="2">
        <f>E19+E20+E21</f>
        <v>191678537</v>
      </c>
      <c r="F18" s="13"/>
    </row>
    <row r="19" spans="1:9" ht="15" customHeight="1" x14ac:dyDescent="0.2">
      <c r="A19" s="23" t="s">
        <v>14</v>
      </c>
      <c r="B19" s="17" t="s">
        <v>66</v>
      </c>
      <c r="C19" s="6">
        <v>8100000</v>
      </c>
      <c r="D19" s="1">
        <v>127380297</v>
      </c>
      <c r="E19" s="1">
        <v>188867516</v>
      </c>
      <c r="F19" s="13"/>
    </row>
    <row r="20" spans="1:9" ht="15" customHeight="1" x14ac:dyDescent="0.2">
      <c r="A20" s="23" t="s">
        <v>15</v>
      </c>
      <c r="B20" s="17" t="s">
        <v>59</v>
      </c>
      <c r="C20" s="6">
        <v>10440929</v>
      </c>
      <c r="D20" s="6">
        <v>10440929</v>
      </c>
      <c r="E20" s="1">
        <v>2811021</v>
      </c>
      <c r="F20" s="13"/>
    </row>
    <row r="21" spans="1:9" ht="15" customHeight="1" x14ac:dyDescent="0.2">
      <c r="A21" s="23" t="s">
        <v>16</v>
      </c>
      <c r="B21" s="17" t="s">
        <v>64</v>
      </c>
      <c r="C21" s="6">
        <v>319031000</v>
      </c>
      <c r="D21" s="1">
        <v>6168543</v>
      </c>
      <c r="E21" s="1">
        <v>0</v>
      </c>
      <c r="F21" s="13"/>
    </row>
    <row r="22" spans="1:9" ht="15" customHeight="1" x14ac:dyDescent="0.2">
      <c r="A22" s="23"/>
      <c r="B22" s="33"/>
      <c r="C22" s="34"/>
      <c r="D22" s="34"/>
      <c r="E22" s="34"/>
      <c r="F22" s="13"/>
    </row>
    <row r="23" spans="1:9" ht="15" customHeight="1" x14ac:dyDescent="0.2">
      <c r="A23" s="23"/>
      <c r="B23" s="25" t="s">
        <v>39</v>
      </c>
      <c r="C23" s="7">
        <f>C24+C25+C26</f>
        <v>0</v>
      </c>
      <c r="D23" s="2">
        <f>D24+D25+D26</f>
        <v>263980443</v>
      </c>
      <c r="E23" s="2">
        <f>E24+E25+E26</f>
        <v>263980443</v>
      </c>
      <c r="F23" s="13"/>
    </row>
    <row r="24" spans="1:9" ht="15" customHeight="1" x14ac:dyDescent="0.2">
      <c r="A24" s="23" t="s">
        <v>17</v>
      </c>
      <c r="B24" s="17" t="s">
        <v>41</v>
      </c>
      <c r="C24" s="6">
        <v>0</v>
      </c>
      <c r="D24" s="1">
        <v>0</v>
      </c>
      <c r="E24" s="1">
        <v>0</v>
      </c>
      <c r="F24" s="13"/>
    </row>
    <row r="25" spans="1:9" ht="15" customHeight="1" x14ac:dyDescent="0.2">
      <c r="A25" s="23" t="s">
        <v>18</v>
      </c>
      <c r="B25" s="17" t="s">
        <v>42</v>
      </c>
      <c r="C25" s="6">
        <v>0</v>
      </c>
      <c r="D25" s="1">
        <v>259471357</v>
      </c>
      <c r="E25" s="1">
        <v>259471357</v>
      </c>
      <c r="F25" s="13"/>
    </row>
    <row r="26" spans="1:9" ht="15" customHeight="1" x14ac:dyDescent="0.2">
      <c r="A26" s="23" t="s">
        <v>63</v>
      </c>
      <c r="B26" s="17" t="s">
        <v>43</v>
      </c>
      <c r="C26" s="6">
        <v>0</v>
      </c>
      <c r="D26" s="1">
        <v>4509086</v>
      </c>
      <c r="E26" s="1">
        <v>4509086</v>
      </c>
      <c r="F26" s="13"/>
    </row>
    <row r="27" spans="1:9" ht="15" customHeight="1" x14ac:dyDescent="0.2">
      <c r="A27" s="23"/>
      <c r="B27" s="17"/>
      <c r="C27" s="6"/>
      <c r="D27" s="1"/>
      <c r="E27" s="1"/>
      <c r="F27" s="13"/>
    </row>
    <row r="28" spans="1:9" ht="15" customHeight="1" x14ac:dyDescent="0.2">
      <c r="A28" s="23"/>
      <c r="B28" s="17"/>
      <c r="C28" s="6"/>
      <c r="D28" s="1"/>
      <c r="E28" s="1"/>
      <c r="F28" s="13"/>
    </row>
    <row r="29" spans="1:9" ht="15" customHeight="1" x14ac:dyDescent="0.2">
      <c r="A29" s="23"/>
      <c r="B29" s="33"/>
      <c r="C29" s="34"/>
      <c r="D29" s="34"/>
      <c r="E29" s="34"/>
      <c r="F29" s="13"/>
    </row>
    <row r="30" spans="1:9" ht="15" customHeight="1" x14ac:dyDescent="0.2">
      <c r="A30" s="23" t="s">
        <v>19</v>
      </c>
      <c r="B30" s="21" t="s">
        <v>36</v>
      </c>
      <c r="C30" s="26">
        <f>C46+C41+C31</f>
        <v>503366000</v>
      </c>
      <c r="D30" s="26">
        <f>D46+D41+D31</f>
        <v>586515869</v>
      </c>
      <c r="E30" s="26">
        <f>E46+E41+E31</f>
        <v>305160023</v>
      </c>
      <c r="F30" s="13"/>
      <c r="G30" s="22"/>
      <c r="I30" s="22"/>
    </row>
    <row r="31" spans="1:9" ht="15" customHeight="1" x14ac:dyDescent="0.2">
      <c r="A31" s="23"/>
      <c r="B31" s="25" t="s">
        <v>48</v>
      </c>
      <c r="C31" s="7">
        <f>C33+C34+C35+C36+C37+C38+C39</f>
        <v>170886000</v>
      </c>
      <c r="D31" s="7">
        <f>D33+D34+D35+D36+D37+D38+D39</f>
        <v>194097706</v>
      </c>
      <c r="E31" s="7">
        <f>E33+E34+E35+E36+E37+E38+E39</f>
        <v>177554581</v>
      </c>
      <c r="F31" s="13"/>
    </row>
    <row r="32" spans="1:9" ht="15" customHeight="1" x14ac:dyDescent="0.2">
      <c r="A32" s="23"/>
      <c r="B32" s="25" t="s">
        <v>38</v>
      </c>
      <c r="C32" s="7">
        <f>C39+C38+C37+C36+C35+C34+C33</f>
        <v>170886000</v>
      </c>
      <c r="D32" s="7">
        <f>D39+D38+D37+D36+D35+D34+D33</f>
        <v>194097706</v>
      </c>
      <c r="E32" s="7">
        <f>E39+E38+E37+E36+E35+E34+E33</f>
        <v>177554581</v>
      </c>
      <c r="F32" s="13"/>
    </row>
    <row r="33" spans="1:9" ht="15" customHeight="1" x14ac:dyDescent="0.2">
      <c r="A33" s="23" t="s">
        <v>20</v>
      </c>
      <c r="B33" s="17" t="s">
        <v>4</v>
      </c>
      <c r="C33" s="6">
        <v>35334000</v>
      </c>
      <c r="D33" s="1">
        <v>35480000</v>
      </c>
      <c r="E33" s="1">
        <v>34580893</v>
      </c>
      <c r="F33" s="13"/>
    </row>
    <row r="34" spans="1:9" ht="15" customHeight="1" x14ac:dyDescent="0.2">
      <c r="A34" s="23" t="s">
        <v>21</v>
      </c>
      <c r="B34" s="17" t="s">
        <v>32</v>
      </c>
      <c r="C34" s="6">
        <v>5519000</v>
      </c>
      <c r="D34" s="6">
        <v>5519000</v>
      </c>
      <c r="E34" s="1">
        <v>4984823</v>
      </c>
      <c r="F34" s="13"/>
    </row>
    <row r="35" spans="1:9" ht="15" customHeight="1" x14ac:dyDescent="0.2">
      <c r="A35" s="23" t="s">
        <v>22</v>
      </c>
      <c r="B35" s="27" t="s">
        <v>5</v>
      </c>
      <c r="C35" s="6">
        <v>39076000</v>
      </c>
      <c r="D35" s="6">
        <v>60621426</v>
      </c>
      <c r="E35" s="1">
        <v>55594222</v>
      </c>
      <c r="F35" s="13"/>
    </row>
    <row r="36" spans="1:9" ht="15" customHeight="1" x14ac:dyDescent="0.2">
      <c r="A36" s="23" t="s">
        <v>23</v>
      </c>
      <c r="B36" s="17" t="s">
        <v>6</v>
      </c>
      <c r="C36" s="6">
        <v>1500000</v>
      </c>
      <c r="D36" s="6">
        <v>2505280</v>
      </c>
      <c r="E36" s="1">
        <v>2485280</v>
      </c>
      <c r="F36" s="13"/>
    </row>
    <row r="37" spans="1:9" ht="15" customHeight="1" x14ac:dyDescent="0.2">
      <c r="A37" s="23" t="s">
        <v>24</v>
      </c>
      <c r="B37" s="17" t="s">
        <v>60</v>
      </c>
      <c r="C37" s="6">
        <v>89457000</v>
      </c>
      <c r="D37" s="1">
        <v>89972000</v>
      </c>
      <c r="E37" s="1">
        <v>79909363</v>
      </c>
      <c r="F37" s="13"/>
      <c r="G37" s="22"/>
    </row>
    <row r="38" spans="1:9" ht="15" customHeight="1" x14ac:dyDescent="0.2">
      <c r="A38" s="23" t="s">
        <v>25</v>
      </c>
      <c r="B38" s="17" t="s">
        <v>33</v>
      </c>
      <c r="C38" s="6">
        <v>0</v>
      </c>
      <c r="D38" s="1">
        <v>0</v>
      </c>
      <c r="E38" s="1">
        <v>0</v>
      </c>
      <c r="F38" s="13"/>
      <c r="G38" s="22"/>
    </row>
    <row r="39" spans="1:9" ht="15" customHeight="1" x14ac:dyDescent="0.2">
      <c r="A39" s="23" t="s">
        <v>26</v>
      </c>
      <c r="B39" s="17" t="s">
        <v>34</v>
      </c>
      <c r="C39" s="6">
        <v>0</v>
      </c>
      <c r="D39" s="1">
        <v>0</v>
      </c>
      <c r="E39" s="1">
        <v>0</v>
      </c>
      <c r="F39" s="13"/>
      <c r="G39" s="22"/>
    </row>
    <row r="40" spans="1:9" ht="15" customHeight="1" x14ac:dyDescent="0.2">
      <c r="A40" s="23"/>
      <c r="B40" s="33"/>
      <c r="C40" s="34"/>
      <c r="D40" s="34"/>
      <c r="E40" s="34"/>
      <c r="F40" s="13"/>
    </row>
    <row r="41" spans="1:9" ht="15" customHeight="1" x14ac:dyDescent="0.25">
      <c r="A41" s="23"/>
      <c r="B41" s="28" t="s">
        <v>35</v>
      </c>
      <c r="C41" s="7">
        <f>C42+C43+C44</f>
        <v>332480000</v>
      </c>
      <c r="D41" s="7">
        <f>D42+D43+D44</f>
        <v>388272800</v>
      </c>
      <c r="E41" s="7">
        <f>E42+E43+E44</f>
        <v>123460079</v>
      </c>
      <c r="F41" s="13"/>
    </row>
    <row r="42" spans="1:9" ht="15" customHeight="1" x14ac:dyDescent="0.2">
      <c r="A42" s="23" t="s">
        <v>27</v>
      </c>
      <c r="B42" s="4" t="s">
        <v>45</v>
      </c>
      <c r="C42" s="6">
        <v>203222000</v>
      </c>
      <c r="D42" s="1">
        <v>205624000</v>
      </c>
      <c r="E42" s="1">
        <v>45992199</v>
      </c>
      <c r="F42" s="13"/>
    </row>
    <row r="43" spans="1:9" ht="15" customHeight="1" x14ac:dyDescent="0.2">
      <c r="A43" s="23" t="s">
        <v>28</v>
      </c>
      <c r="B43" s="17" t="s">
        <v>2</v>
      </c>
      <c r="C43" s="6">
        <v>129258000</v>
      </c>
      <c r="D43" s="1">
        <v>129258000</v>
      </c>
      <c r="E43" s="1">
        <v>24077080</v>
      </c>
      <c r="F43" s="13"/>
      <c r="I43" s="22"/>
    </row>
    <row r="44" spans="1:9" ht="15" customHeight="1" x14ac:dyDescent="0.2">
      <c r="A44" s="23" t="s">
        <v>29</v>
      </c>
      <c r="B44" s="17" t="s">
        <v>46</v>
      </c>
      <c r="C44" s="6">
        <v>0</v>
      </c>
      <c r="D44" s="1">
        <v>53390800</v>
      </c>
      <c r="E44" s="1">
        <v>53390800</v>
      </c>
      <c r="F44" s="13"/>
      <c r="I44" s="22"/>
    </row>
    <row r="45" spans="1:9" ht="15" customHeight="1" x14ac:dyDescent="0.2">
      <c r="A45" s="23"/>
      <c r="B45" s="17"/>
      <c r="C45" s="6"/>
      <c r="D45" s="1"/>
      <c r="E45" s="1"/>
      <c r="F45" s="13"/>
      <c r="I45" s="22"/>
    </row>
    <row r="46" spans="1:9" ht="15" customHeight="1" x14ac:dyDescent="0.25">
      <c r="A46" s="23"/>
      <c r="B46" s="28" t="s">
        <v>40</v>
      </c>
      <c r="C46" s="7">
        <f>C47+C48</f>
        <v>0</v>
      </c>
      <c r="D46" s="7">
        <f>D47+D48</f>
        <v>4145363</v>
      </c>
      <c r="E46" s="7">
        <f>E47+E48</f>
        <v>4145363</v>
      </c>
      <c r="F46" s="13"/>
      <c r="I46" s="22"/>
    </row>
    <row r="47" spans="1:9" ht="15" customHeight="1" x14ac:dyDescent="0.2">
      <c r="A47" s="23" t="s">
        <v>30</v>
      </c>
      <c r="B47" s="17" t="s">
        <v>61</v>
      </c>
      <c r="C47" s="6">
        <v>0</v>
      </c>
      <c r="D47" s="1">
        <v>0</v>
      </c>
      <c r="E47" s="1">
        <v>0</v>
      </c>
      <c r="F47" s="13"/>
      <c r="I47" s="22"/>
    </row>
    <row r="48" spans="1:9" ht="15" customHeight="1" x14ac:dyDescent="0.2">
      <c r="A48" s="23" t="s">
        <v>31</v>
      </c>
      <c r="B48" s="17" t="s">
        <v>44</v>
      </c>
      <c r="C48" s="6">
        <v>0</v>
      </c>
      <c r="D48" s="1">
        <v>4145363</v>
      </c>
      <c r="E48" s="1">
        <v>4145363</v>
      </c>
      <c r="F48" s="13"/>
      <c r="I48" s="22"/>
    </row>
    <row r="49" spans="1:6" ht="15" customHeight="1" x14ac:dyDescent="0.2">
      <c r="A49" s="23"/>
      <c r="B49" s="32"/>
      <c r="C49" s="1"/>
      <c r="D49" s="1"/>
      <c r="E49" s="1"/>
      <c r="F49" s="13"/>
    </row>
  </sheetData>
  <mergeCells count="7">
    <mergeCell ref="B40:E40"/>
    <mergeCell ref="B22:E22"/>
    <mergeCell ref="B1:D1"/>
    <mergeCell ref="C5:E5"/>
    <mergeCell ref="C6:E6"/>
    <mergeCell ref="B17:E17"/>
    <mergeCell ref="B29:E29"/>
  </mergeCells>
  <phoneticPr fontId="3" type="noConversion"/>
  <pageMargins left="0.52" right="0.75" top="1" bottom="1" header="0.5" footer="0.5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Munka3</vt:lpstr>
      <vt:lpstr>Munka2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2021-05-14T09:02:59Z</cp:lastPrinted>
  <dcterms:created xsi:type="dcterms:W3CDTF">2001-08-30T07:07:03Z</dcterms:created>
  <dcterms:modified xsi:type="dcterms:W3CDTF">2021-06-01T11:41:06Z</dcterms:modified>
</cp:coreProperties>
</file>