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22980" windowHeight="8760"/>
  </bookViews>
  <sheets>
    <sheet name="3" sheetId="1" r:id="rId1"/>
  </sheets>
  <calcPr calcId="125725"/>
</workbook>
</file>

<file path=xl/calcChain.xml><?xml version="1.0" encoding="utf-8"?>
<calcChain xmlns="http://schemas.openxmlformats.org/spreadsheetml/2006/main">
  <c r="F7" i="1"/>
  <c r="F8"/>
  <c r="F9"/>
  <c r="F11"/>
  <c r="F12"/>
  <c r="F14"/>
  <c r="F15"/>
  <c r="F16"/>
  <c r="F17"/>
  <c r="F22"/>
  <c r="F23"/>
  <c r="F24"/>
  <c r="F25"/>
  <c r="F26"/>
  <c r="F27"/>
  <c r="F29"/>
  <c r="F31"/>
  <c r="F33"/>
  <c r="F37"/>
  <c r="F38"/>
  <c r="F40"/>
  <c r="F41"/>
  <c r="F43"/>
  <c r="F47"/>
  <c r="F48"/>
  <c r="F49"/>
  <c r="F50"/>
  <c r="F55"/>
  <c r="F56"/>
  <c r="F57"/>
  <c r="F58"/>
  <c r="F59"/>
  <c r="F60"/>
  <c r="F62"/>
  <c r="F63"/>
  <c r="F64"/>
  <c r="F66"/>
  <c r="F67"/>
  <c r="C73"/>
  <c r="D73"/>
  <c r="E73"/>
  <c r="F73" s="1"/>
</calcChain>
</file>

<file path=xl/sharedStrings.xml><?xml version="1.0" encoding="utf-8"?>
<sst xmlns="http://schemas.openxmlformats.org/spreadsheetml/2006/main" count="141" uniqueCount="134">
  <si>
    <t>Mindösszesen:</t>
  </si>
  <si>
    <t>Finanszírozási kiadások (=29+37+38+39) (K9)</t>
  </si>
  <si>
    <t>40</t>
  </si>
  <si>
    <t>Belföldi finanszírozás kiadásai (=06+19+…+25+28) (K91)</t>
  </si>
  <si>
    <t>29</t>
  </si>
  <si>
    <t>Államháztartáson belüli megelőlegezések visszafizetése (K914)</t>
  </si>
  <si>
    <t>21</t>
  </si>
  <si>
    <t>Mutató</t>
  </si>
  <si>
    <t>Teljesítés</t>
  </si>
  <si>
    <t>Módosított előirányzat</t>
  </si>
  <si>
    <t>Eredeti előirányzat</t>
  </si>
  <si>
    <t>Megnevezés</t>
  </si>
  <si>
    <t xml:space="preserve"> Finanszírozási kiadások</t>
  </si>
  <si>
    <t>Költségvetési kiadások (=20+21+60+120+190+199+204+266) (K1-K8)</t>
  </si>
  <si>
    <t>267</t>
  </si>
  <si>
    <t>Egyéb felhalmozási célú kiadások (=205+206+217+228+239+241+253+254+255) (K8)</t>
  </si>
  <si>
    <t>266</t>
  </si>
  <si>
    <t>ebből: helyi önkormányzatok és költségvetési szerveik (K83)</t>
  </si>
  <si>
    <t>224</t>
  </si>
  <si>
    <t>Felhalmozási célú visszatérítendő támogatások, kölcsönök törlesztése államháztartáson belülre (=218+…+227) (K83)</t>
  </si>
  <si>
    <t>217</t>
  </si>
  <si>
    <t>Felújítások (=200+...+203) (K7)</t>
  </si>
  <si>
    <t>204</t>
  </si>
  <si>
    <t>Felújítási célú előzetesen felszámított általános forgalmi adó (K74)</t>
  </si>
  <si>
    <t>203</t>
  </si>
  <si>
    <t>Egyéb tárgyi eszközök felújítása  (K73)</t>
  </si>
  <si>
    <t>202</t>
  </si>
  <si>
    <t>Ingatlanok felújítása (K71)</t>
  </si>
  <si>
    <t>200</t>
  </si>
  <si>
    <t>Beruházások (=191+192+194+…+198) (K6)</t>
  </si>
  <si>
    <t>199</t>
  </si>
  <si>
    <t>Beruházási célú előzetesen felszámított általános forgalmi adó (K67)</t>
  </si>
  <si>
    <t>198</t>
  </si>
  <si>
    <t>Egyéb tárgyi eszközök beszerzése, létesítése (K64)</t>
  </si>
  <si>
    <t>195</t>
  </si>
  <si>
    <t>Egyéb működési célú kiadások (=121+126+127+128+139+150+161+163+175+176+177+178+189) (K5)</t>
  </si>
  <si>
    <t>190</t>
  </si>
  <si>
    <t>Tartalékok (K513)</t>
  </si>
  <si>
    <t>189</t>
  </si>
  <si>
    <t>ebből: egyéb civil szervezetek (K512)</t>
  </si>
  <si>
    <t>181</t>
  </si>
  <si>
    <t>Egyéb működési célú támogatások államháztartáson kívülre (=179+…+188) (K512)</t>
  </si>
  <si>
    <t>178</t>
  </si>
  <si>
    <t>ebből: társulások és költségvetési szerveik (K506)</t>
  </si>
  <si>
    <t>158</t>
  </si>
  <si>
    <t>ebből: helyi önkormányzatok és költségvetési szerveik (K506)</t>
  </si>
  <si>
    <t>157</t>
  </si>
  <si>
    <t>Egyéb működési célú támogatások államháztartáson belülre (=151+…+160) (K506)</t>
  </si>
  <si>
    <t>150</t>
  </si>
  <si>
    <t>Elvonások és befizetések (=123+124+125) (K502)</t>
  </si>
  <si>
    <t>126</t>
  </si>
  <si>
    <t>A helyi önkormányzatok előző évi elszámolásából származó kiadások (K5021)</t>
  </si>
  <si>
    <t>123</t>
  </si>
  <si>
    <t>Ellátottak pénzbeli juttatásai (=61+62+73+74+85+94+97+100) (K4)</t>
  </si>
  <si>
    <t>120</t>
  </si>
  <si>
    <t>ebből: önkormányzat által saját hatáskörben (nem szociális és gyermekvédelmi előírások alapján) adott más ellátás (K48)</t>
  </si>
  <si>
    <t>119</t>
  </si>
  <si>
    <t>ebből: települési támogatás [Szoctv. 45. §], (K48)</t>
  </si>
  <si>
    <t>117</t>
  </si>
  <si>
    <t>ebből: egyéb, az önkormányzat rendeletében megállapított juttatás (K48)</t>
  </si>
  <si>
    <t>115</t>
  </si>
  <si>
    <t>Egyéb nem intézményi ellátások (&gt;=101+…+119) (K48)</t>
  </si>
  <si>
    <t>100</t>
  </si>
  <si>
    <t>Családi támogatások (=63+…+72) (K42)</t>
  </si>
  <si>
    <t>62</t>
  </si>
  <si>
    <t>Dologi kiadások (=31+34+45+48+59) (K3)</t>
  </si>
  <si>
    <t>60</t>
  </si>
  <si>
    <t>Különféle befizetések és egyéb dologi kiadások (=49+50+51+54+58) (K35)</t>
  </si>
  <si>
    <t>59</t>
  </si>
  <si>
    <t>Egyéb dologi kiadások (K355)</t>
  </si>
  <si>
    <t>58</t>
  </si>
  <si>
    <t>Fizetendő általános forgalmi adó  (K352)</t>
  </si>
  <si>
    <t>50</t>
  </si>
  <si>
    <t>Működési célú előzetesen felszámított általános forgalmi adó (K351)</t>
  </si>
  <si>
    <t>49</t>
  </si>
  <si>
    <t>Kiküldetések, reklám- és propagandakiadások (=46+47) (K34)</t>
  </si>
  <si>
    <t>48</t>
  </si>
  <si>
    <t>Reklám- és propagandakiadások (K342)</t>
  </si>
  <si>
    <t>47</t>
  </si>
  <si>
    <t>Kiküldetések kiadásai (K341)</t>
  </si>
  <si>
    <t>46</t>
  </si>
  <si>
    <t>Szolgáltatási kiadások (=35+36+37+39+40+42+43) (K33)</t>
  </si>
  <si>
    <t>45</t>
  </si>
  <si>
    <t>ebből: biztosítási díjak (K337)</t>
  </si>
  <si>
    <t>44</t>
  </si>
  <si>
    <t>Egyéb szolgáltatások (&gt;=44) (K337)</t>
  </si>
  <si>
    <t>43</t>
  </si>
  <si>
    <t>Szakmai tevékenységet segítő szolgáltatások  (K336)</t>
  </si>
  <si>
    <t>42</t>
  </si>
  <si>
    <t>Karbantartási, kisjavítási szolgáltatások (K334)</t>
  </si>
  <si>
    <t>39</t>
  </si>
  <si>
    <t>Bérleti és lízing díjak (&gt;=38) (K333)</t>
  </si>
  <si>
    <t>37</t>
  </si>
  <si>
    <t>Közüzemi díjak (K331)</t>
  </si>
  <si>
    <t>35</t>
  </si>
  <si>
    <t>Kommunikációs szolgáltatások (=32+33) (K32)</t>
  </si>
  <si>
    <t>34</t>
  </si>
  <si>
    <t>Egyéb kommunikációs szolgáltatások (K322)</t>
  </si>
  <si>
    <t>33</t>
  </si>
  <si>
    <t>Informatikai szolgáltatások igénybevétele (K321)</t>
  </si>
  <si>
    <t>32</t>
  </si>
  <si>
    <t>Készletbeszerzés (=28+29+30) (K31)</t>
  </si>
  <si>
    <t>31</t>
  </si>
  <si>
    <t>Üzemeltetési anyagok beszerzése (K312)</t>
  </si>
  <si>
    <t>ebből: munkáltatót terhelő személyi jövedelemadó (K2)</t>
  </si>
  <si>
    <t>27</t>
  </si>
  <si>
    <t>ebből: munkaadót a foglalkoztatottak részére történő kifizetésekkel kapcsolatban terhelő más járulék jellegű kötelezettségek (K2)</t>
  </si>
  <si>
    <t>26</t>
  </si>
  <si>
    <t>ebből: táppénz hozzájárulás (K2)</t>
  </si>
  <si>
    <t>25</t>
  </si>
  <si>
    <t>ebből: szociális hozzájárulási adó (K2)</t>
  </si>
  <si>
    <t>22</t>
  </si>
  <si>
    <t>Munkaadókat terhelő járulékok és szociális hozzájárulási adó (=22+…+27) (K2)</t>
  </si>
  <si>
    <t>Személyi juttatások (=15+19) (K1)</t>
  </si>
  <si>
    <t>20</t>
  </si>
  <si>
    <t>Külső személyi juttatások (=16+17+18) (K12)</t>
  </si>
  <si>
    <t>19</t>
  </si>
  <si>
    <t>Egyéb külső személyi juttatások (K123)</t>
  </si>
  <si>
    <t>18</t>
  </si>
  <si>
    <t>Munkavégzésre irányuló egyéb jogviszonyban nem saját foglalkoztatottnak fizetett juttatások (K122)</t>
  </si>
  <si>
    <t>17</t>
  </si>
  <si>
    <t>Választott tisztségviselők juttatásai (K121)</t>
  </si>
  <si>
    <t>16</t>
  </si>
  <si>
    <t>Foglalkoztatottak személyi juttatásai (=01+…+13) (K11)</t>
  </si>
  <si>
    <t>15</t>
  </si>
  <si>
    <t>Foglalkoztatottak egyéb személyi juttatásai (&gt;=14) (K1113)</t>
  </si>
  <si>
    <t>13</t>
  </si>
  <si>
    <t>Béren kívüli juttatások (K1107)</t>
  </si>
  <si>
    <t>07</t>
  </si>
  <si>
    <t>Normatív jutalmak (K1102)</t>
  </si>
  <si>
    <t>02</t>
  </si>
  <si>
    <t>Törvény szerinti illetmények, munkabérek (K1101)</t>
  </si>
  <si>
    <t>01</t>
  </si>
  <si>
    <t>Sárkeszi Község Önkormányzat 2020. évi kiadások címenként, kiemelt előirányzatonként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</si>
</sst>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9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</font>
    <font>
      <b/>
      <sz val="10"/>
      <name val="Arial"/>
    </font>
    <font>
      <sz val="12"/>
      <name val="Arial"/>
    </font>
    <font>
      <sz val="10"/>
      <name val="MS Sans Serif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</cellStyleXfs>
  <cellXfs count="15">
    <xf numFmtId="0" fontId="0" fillId="0" borderId="0" xfId="0"/>
    <xf numFmtId="3" fontId="2" fillId="2" borderId="1" xfId="0" applyNumberFormat="1" applyFont="1" applyFill="1" applyBorder="1"/>
    <xf numFmtId="0" fontId="2" fillId="2" borderId="1" xfId="0" applyFont="1" applyFill="1" applyBorder="1"/>
    <xf numFmtId="3" fontId="3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2" fillId="0" borderId="0" xfId="0" applyFont="1"/>
  </cellXfs>
  <cellStyles count="4">
    <cellStyle name="Ezres 2" xfId="1"/>
    <cellStyle name="Normál" xfId="0" builtinId="0"/>
    <cellStyle name="Normál 2" xfId="2"/>
    <cellStyle name="Normá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workbookViewId="0"/>
  </sheetViews>
  <sheetFormatPr defaultRowHeight="13.2"/>
  <cols>
    <col min="2" max="2" width="35.88671875" customWidth="1"/>
    <col min="3" max="3" width="20.77734375" customWidth="1"/>
    <col min="4" max="4" width="27.21875" customWidth="1"/>
    <col min="5" max="5" width="16.109375" customWidth="1"/>
  </cols>
  <sheetData>
    <row r="1" spans="1:6">
      <c r="A1" s="14"/>
      <c r="B1" s="14"/>
    </row>
    <row r="4" spans="1:6">
      <c r="B4" s="14" t="s">
        <v>133</v>
      </c>
    </row>
    <row r="6" spans="1:6" ht="15">
      <c r="A6" s="13"/>
      <c r="B6" s="13" t="s">
        <v>11</v>
      </c>
      <c r="C6" s="13" t="s">
        <v>10</v>
      </c>
      <c r="D6" s="13" t="s">
        <v>9</v>
      </c>
      <c r="E6" s="13" t="s">
        <v>8</v>
      </c>
      <c r="F6" s="13" t="s">
        <v>7</v>
      </c>
    </row>
    <row r="7" spans="1:6" ht="26.4">
      <c r="A7" s="8" t="s">
        <v>132</v>
      </c>
      <c r="B7" s="7" t="s">
        <v>131</v>
      </c>
      <c r="C7" s="3">
        <v>2970000</v>
      </c>
      <c r="D7" s="3">
        <v>5286000</v>
      </c>
      <c r="E7" s="3">
        <v>4840968</v>
      </c>
      <c r="F7" s="3">
        <f>+E7/C7*100</f>
        <v>162.99555555555557</v>
      </c>
    </row>
    <row r="8" spans="1:6">
      <c r="A8" s="8" t="s">
        <v>130</v>
      </c>
      <c r="B8" s="7" t="s">
        <v>129</v>
      </c>
      <c r="C8" s="3">
        <v>200000</v>
      </c>
      <c r="D8" s="3">
        <v>232000</v>
      </c>
      <c r="E8" s="3">
        <v>232000</v>
      </c>
      <c r="F8" s="3">
        <f>+E8/C8*100</f>
        <v>115.99999999999999</v>
      </c>
    </row>
    <row r="9" spans="1:6">
      <c r="A9" s="8" t="s">
        <v>128</v>
      </c>
      <c r="B9" s="7" t="s">
        <v>127</v>
      </c>
      <c r="C9" s="3">
        <v>150000</v>
      </c>
      <c r="D9" s="3">
        <v>150000</v>
      </c>
      <c r="E9" s="3">
        <v>115600</v>
      </c>
      <c r="F9" s="3">
        <f>+E9/C9*100</f>
        <v>77.066666666666677</v>
      </c>
    </row>
    <row r="10" spans="1:6" ht="26.4">
      <c r="A10" s="8" t="s">
        <v>126</v>
      </c>
      <c r="B10" s="7" t="s">
        <v>125</v>
      </c>
      <c r="C10" s="3">
        <v>0</v>
      </c>
      <c r="D10" s="3">
        <v>90000</v>
      </c>
      <c r="E10" s="3">
        <v>71834</v>
      </c>
      <c r="F10" s="3">
        <v>0</v>
      </c>
    </row>
    <row r="11" spans="1:6" ht="26.4">
      <c r="A11" s="8" t="s">
        <v>124</v>
      </c>
      <c r="B11" s="7" t="s">
        <v>123</v>
      </c>
      <c r="C11" s="3">
        <v>3320000</v>
      </c>
      <c r="D11" s="3">
        <v>5758000</v>
      </c>
      <c r="E11" s="3">
        <v>5260402</v>
      </c>
      <c r="F11" s="3">
        <f>+E11/C11*100</f>
        <v>158.44584337349397</v>
      </c>
    </row>
    <row r="12" spans="1:6">
      <c r="A12" s="8" t="s">
        <v>122</v>
      </c>
      <c r="B12" s="7" t="s">
        <v>121</v>
      </c>
      <c r="C12" s="3">
        <v>2752000</v>
      </c>
      <c r="D12" s="3">
        <v>3002000</v>
      </c>
      <c r="E12" s="3">
        <v>2977168</v>
      </c>
      <c r="F12" s="3">
        <f>+E12/C12*100</f>
        <v>108.18197674418603</v>
      </c>
    </row>
    <row r="13" spans="1:6" ht="39.6">
      <c r="A13" s="8" t="s">
        <v>120</v>
      </c>
      <c r="B13" s="7" t="s">
        <v>119</v>
      </c>
      <c r="C13" s="3">
        <v>0</v>
      </c>
      <c r="D13" s="3">
        <v>32000</v>
      </c>
      <c r="E13" s="3">
        <v>32000</v>
      </c>
      <c r="F13" s="3">
        <v>0</v>
      </c>
    </row>
    <row r="14" spans="1:6">
      <c r="A14" s="8" t="s">
        <v>118</v>
      </c>
      <c r="B14" s="7" t="s">
        <v>117</v>
      </c>
      <c r="C14" s="3">
        <v>254000</v>
      </c>
      <c r="D14" s="3">
        <v>204000</v>
      </c>
      <c r="E14" s="3">
        <v>59750</v>
      </c>
      <c r="F14" s="3">
        <f>+E14/C14*100</f>
        <v>23.523622047244093</v>
      </c>
    </row>
    <row r="15" spans="1:6" ht="26.4">
      <c r="A15" s="8" t="s">
        <v>116</v>
      </c>
      <c r="B15" s="7" t="s">
        <v>115</v>
      </c>
      <c r="C15" s="3">
        <v>3006000</v>
      </c>
      <c r="D15" s="3">
        <v>3238000</v>
      </c>
      <c r="E15" s="3">
        <v>3068918</v>
      </c>
      <c r="F15" s="3">
        <f>+E15/C15*100</f>
        <v>102.09308050565535</v>
      </c>
    </row>
    <row r="16" spans="1:6">
      <c r="A16" s="6" t="s">
        <v>114</v>
      </c>
      <c r="B16" s="5" t="s">
        <v>113</v>
      </c>
      <c r="C16" s="4">
        <v>6326000</v>
      </c>
      <c r="D16" s="4">
        <v>8996000</v>
      </c>
      <c r="E16" s="4">
        <v>8329320</v>
      </c>
      <c r="F16" s="3">
        <f>+E16/C16*100</f>
        <v>131.66803667404363</v>
      </c>
    </row>
    <row r="17" spans="1:6" ht="39.6">
      <c r="A17" s="6" t="s">
        <v>6</v>
      </c>
      <c r="B17" s="5" t="s">
        <v>112</v>
      </c>
      <c r="C17" s="4">
        <v>1127000</v>
      </c>
      <c r="D17" s="4">
        <v>1416720</v>
      </c>
      <c r="E17" s="4">
        <v>1307562</v>
      </c>
      <c r="F17" s="3">
        <f>+E17/C17*100</f>
        <v>116.02147293700089</v>
      </c>
    </row>
    <row r="18" spans="1:6">
      <c r="A18" s="8" t="s">
        <v>111</v>
      </c>
      <c r="B18" s="7" t="s">
        <v>110</v>
      </c>
      <c r="C18" s="3">
        <v>0</v>
      </c>
      <c r="D18" s="3">
        <v>0</v>
      </c>
      <c r="E18" s="3">
        <v>1231265</v>
      </c>
      <c r="F18" s="3">
        <v>0</v>
      </c>
    </row>
    <row r="19" spans="1:6">
      <c r="A19" s="8" t="s">
        <v>109</v>
      </c>
      <c r="B19" s="7" t="s">
        <v>108</v>
      </c>
      <c r="C19" s="3">
        <v>0</v>
      </c>
      <c r="D19" s="3">
        <v>0</v>
      </c>
      <c r="E19" s="3">
        <v>50957</v>
      </c>
      <c r="F19" s="3">
        <v>0</v>
      </c>
    </row>
    <row r="20" spans="1:6" ht="52.8">
      <c r="A20" s="8" t="s">
        <v>107</v>
      </c>
      <c r="B20" s="7" t="s">
        <v>106</v>
      </c>
      <c r="C20" s="3">
        <v>0</v>
      </c>
      <c r="D20" s="3">
        <v>0</v>
      </c>
      <c r="E20" s="3">
        <v>8000</v>
      </c>
      <c r="F20" s="3">
        <v>0</v>
      </c>
    </row>
    <row r="21" spans="1:6" ht="26.4">
      <c r="A21" s="8" t="s">
        <v>105</v>
      </c>
      <c r="B21" s="7" t="s">
        <v>104</v>
      </c>
      <c r="C21" s="3">
        <v>0</v>
      </c>
      <c r="D21" s="3">
        <v>0</v>
      </c>
      <c r="E21" s="3">
        <v>17340</v>
      </c>
      <c r="F21" s="3">
        <v>0</v>
      </c>
    </row>
    <row r="22" spans="1:6">
      <c r="A22" s="8" t="s">
        <v>4</v>
      </c>
      <c r="B22" s="7" t="s">
        <v>103</v>
      </c>
      <c r="C22" s="3">
        <v>3993000</v>
      </c>
      <c r="D22" s="3">
        <v>3888056</v>
      </c>
      <c r="E22" s="3">
        <v>3028238</v>
      </c>
      <c r="F22" s="3">
        <f>+E22/C22*100</f>
        <v>75.838667668419731</v>
      </c>
    </row>
    <row r="23" spans="1:6">
      <c r="A23" s="8" t="s">
        <v>102</v>
      </c>
      <c r="B23" s="7" t="s">
        <v>101</v>
      </c>
      <c r="C23" s="3">
        <v>3993000</v>
      </c>
      <c r="D23" s="3">
        <v>3888056</v>
      </c>
      <c r="E23" s="3">
        <v>3028238</v>
      </c>
      <c r="F23" s="3">
        <f>+E23/C23*100</f>
        <v>75.838667668419731</v>
      </c>
    </row>
    <row r="24" spans="1:6" ht="26.4">
      <c r="A24" s="8" t="s">
        <v>100</v>
      </c>
      <c r="B24" s="7" t="s">
        <v>99</v>
      </c>
      <c r="C24" s="3">
        <v>200000</v>
      </c>
      <c r="D24" s="3">
        <v>236000</v>
      </c>
      <c r="E24" s="3">
        <v>209457</v>
      </c>
      <c r="F24" s="3">
        <f>+E24/C24*100</f>
        <v>104.7285</v>
      </c>
    </row>
    <row r="25" spans="1:6" ht="26.4">
      <c r="A25" s="8" t="s">
        <v>98</v>
      </c>
      <c r="B25" s="7" t="s">
        <v>97</v>
      </c>
      <c r="C25" s="3">
        <v>500000</v>
      </c>
      <c r="D25" s="3">
        <v>523000</v>
      </c>
      <c r="E25" s="3">
        <v>289137</v>
      </c>
      <c r="F25" s="3">
        <f>+E25/C25*100</f>
        <v>57.827399999999997</v>
      </c>
    </row>
    <row r="26" spans="1:6" ht="26.4">
      <c r="A26" s="8" t="s">
        <v>96</v>
      </c>
      <c r="B26" s="7" t="s">
        <v>95</v>
      </c>
      <c r="C26" s="3">
        <v>700000</v>
      </c>
      <c r="D26" s="3">
        <v>759000</v>
      </c>
      <c r="E26" s="3">
        <v>498594</v>
      </c>
      <c r="F26" s="3">
        <f>+E26/C26*100</f>
        <v>71.227714285714285</v>
      </c>
    </row>
    <row r="27" spans="1:6">
      <c r="A27" s="8" t="s">
        <v>94</v>
      </c>
      <c r="B27" s="7" t="s">
        <v>93</v>
      </c>
      <c r="C27" s="3">
        <v>3400000</v>
      </c>
      <c r="D27" s="3">
        <v>3963000</v>
      </c>
      <c r="E27" s="3">
        <v>3124350</v>
      </c>
      <c r="F27" s="3">
        <f>+E27/C27*100</f>
        <v>91.892647058823528</v>
      </c>
    </row>
    <row r="28" spans="1:6">
      <c r="A28" s="8" t="s">
        <v>92</v>
      </c>
      <c r="B28" s="7" t="s">
        <v>91</v>
      </c>
      <c r="C28" s="3">
        <v>0</v>
      </c>
      <c r="D28" s="3">
        <v>66680</v>
      </c>
      <c r="E28" s="3">
        <v>59955</v>
      </c>
      <c r="F28" s="3">
        <v>0</v>
      </c>
    </row>
    <row r="29" spans="1:6" ht="26.4">
      <c r="A29" s="8" t="s">
        <v>90</v>
      </c>
      <c r="B29" s="7" t="s">
        <v>89</v>
      </c>
      <c r="C29" s="3">
        <v>350000</v>
      </c>
      <c r="D29" s="3">
        <v>692500</v>
      </c>
      <c r="E29" s="3">
        <v>663563</v>
      </c>
      <c r="F29" s="3">
        <f>+E29/C29*100</f>
        <v>189.58942857142858</v>
      </c>
    </row>
    <row r="30" spans="1:6" ht="26.4">
      <c r="A30" s="8" t="s">
        <v>88</v>
      </c>
      <c r="B30" s="7" t="s">
        <v>87</v>
      </c>
      <c r="C30" s="3">
        <v>0</v>
      </c>
      <c r="D30" s="3">
        <v>1119003</v>
      </c>
      <c r="E30" s="3">
        <v>882909</v>
      </c>
      <c r="F30" s="3">
        <v>0</v>
      </c>
    </row>
    <row r="31" spans="1:6">
      <c r="A31" s="8" t="s">
        <v>86</v>
      </c>
      <c r="B31" s="7" t="s">
        <v>85</v>
      </c>
      <c r="C31" s="3">
        <v>200000</v>
      </c>
      <c r="D31" s="3">
        <v>3336704</v>
      </c>
      <c r="E31" s="3">
        <v>3262228</v>
      </c>
      <c r="F31" s="3">
        <f>+E31/C31*100</f>
        <v>1631.1140000000003</v>
      </c>
    </row>
    <row r="32" spans="1:6">
      <c r="A32" s="8" t="s">
        <v>84</v>
      </c>
      <c r="B32" s="7" t="s">
        <v>83</v>
      </c>
      <c r="C32" s="3">
        <v>0</v>
      </c>
      <c r="D32" s="3">
        <v>0</v>
      </c>
      <c r="E32" s="3">
        <v>299798</v>
      </c>
      <c r="F32" s="3">
        <v>0</v>
      </c>
    </row>
    <row r="33" spans="1:6" ht="26.4">
      <c r="A33" s="8" t="s">
        <v>82</v>
      </c>
      <c r="B33" s="7" t="s">
        <v>81</v>
      </c>
      <c r="C33" s="3">
        <v>3950000</v>
      </c>
      <c r="D33" s="3">
        <v>9177887</v>
      </c>
      <c r="E33" s="3">
        <v>7993005</v>
      </c>
      <c r="F33" s="3">
        <f>+E33/C33*100</f>
        <v>202.3545569620253</v>
      </c>
    </row>
    <row r="34" spans="1:6">
      <c r="A34" s="8" t="s">
        <v>80</v>
      </c>
      <c r="B34" s="7" t="s">
        <v>79</v>
      </c>
      <c r="C34" s="3">
        <v>0</v>
      </c>
      <c r="D34" s="3">
        <v>40202</v>
      </c>
      <c r="E34" s="3">
        <v>33167</v>
      </c>
      <c r="F34" s="3">
        <v>0</v>
      </c>
    </row>
    <row r="35" spans="1:6">
      <c r="A35" s="8" t="s">
        <v>78</v>
      </c>
      <c r="B35" s="7" t="s">
        <v>77</v>
      </c>
      <c r="C35" s="3">
        <v>0</v>
      </c>
      <c r="D35" s="3">
        <v>25000</v>
      </c>
      <c r="E35" s="3">
        <v>25000</v>
      </c>
      <c r="F35" s="3">
        <v>0</v>
      </c>
    </row>
    <row r="36" spans="1:6" ht="26.4">
      <c r="A36" s="8" t="s">
        <v>76</v>
      </c>
      <c r="B36" s="7" t="s">
        <v>75</v>
      </c>
      <c r="C36" s="3">
        <v>0</v>
      </c>
      <c r="D36" s="3">
        <v>65202</v>
      </c>
      <c r="E36" s="3">
        <v>58167</v>
      </c>
      <c r="F36" s="3">
        <v>0</v>
      </c>
    </row>
    <row r="37" spans="1:6" ht="26.4">
      <c r="A37" s="8" t="s">
        <v>74</v>
      </c>
      <c r="B37" s="7" t="s">
        <v>73</v>
      </c>
      <c r="C37" s="3">
        <v>2219000</v>
      </c>
      <c r="D37" s="3">
        <v>3199110</v>
      </c>
      <c r="E37" s="3">
        <v>2319412</v>
      </c>
      <c r="F37" s="3">
        <f>+E37/C37*100</f>
        <v>104.52510139702569</v>
      </c>
    </row>
    <row r="38" spans="1:6">
      <c r="A38" s="8" t="s">
        <v>72</v>
      </c>
      <c r="B38" s="7" t="s">
        <v>71</v>
      </c>
      <c r="C38" s="3">
        <v>393000</v>
      </c>
      <c r="D38" s="3">
        <v>393000</v>
      </c>
      <c r="E38" s="3">
        <v>307000</v>
      </c>
      <c r="F38" s="3">
        <f>+E38/C38*100</f>
        <v>78.117048346055981</v>
      </c>
    </row>
    <row r="39" spans="1:6">
      <c r="A39" s="8" t="s">
        <v>70</v>
      </c>
      <c r="B39" s="7" t="s">
        <v>69</v>
      </c>
      <c r="C39" s="3">
        <v>0</v>
      </c>
      <c r="D39" s="3">
        <v>960000</v>
      </c>
      <c r="E39" s="3">
        <v>768328</v>
      </c>
      <c r="F39" s="3">
        <v>0</v>
      </c>
    </row>
    <row r="40" spans="1:6" ht="26.4">
      <c r="A40" s="8" t="s">
        <v>68</v>
      </c>
      <c r="B40" s="7" t="s">
        <v>67</v>
      </c>
      <c r="C40" s="3">
        <v>2612000</v>
      </c>
      <c r="D40" s="3">
        <v>4552110</v>
      </c>
      <c r="E40" s="3">
        <v>3394740</v>
      </c>
      <c r="F40" s="3">
        <f>+E40/C40*100</f>
        <v>129.96707503828483</v>
      </c>
    </row>
    <row r="41" spans="1:6" ht="26.4">
      <c r="A41" s="6" t="s">
        <v>66</v>
      </c>
      <c r="B41" s="5" t="s">
        <v>65</v>
      </c>
      <c r="C41" s="4">
        <v>11255000</v>
      </c>
      <c r="D41" s="4">
        <v>18442255</v>
      </c>
      <c r="E41" s="4">
        <v>14972744</v>
      </c>
      <c r="F41" s="3">
        <f>+E41/C41*100</f>
        <v>133.0319324744558</v>
      </c>
    </row>
    <row r="42" spans="1:6">
      <c r="A42" s="8" t="s">
        <v>64</v>
      </c>
      <c r="B42" s="7" t="s">
        <v>63</v>
      </c>
      <c r="C42" s="3">
        <v>0</v>
      </c>
      <c r="D42" s="3">
        <v>5800</v>
      </c>
      <c r="E42" s="3">
        <v>0</v>
      </c>
      <c r="F42" s="3">
        <v>0</v>
      </c>
    </row>
    <row r="43" spans="1:6" ht="26.4">
      <c r="A43" s="8" t="s">
        <v>62</v>
      </c>
      <c r="B43" s="7" t="s">
        <v>61</v>
      </c>
      <c r="C43" s="3">
        <v>3656000</v>
      </c>
      <c r="D43" s="3">
        <v>3650200</v>
      </c>
      <c r="E43" s="3">
        <v>488000</v>
      </c>
      <c r="F43" s="3">
        <f>+E43/C43*100</f>
        <v>13.347921225382933</v>
      </c>
    </row>
    <row r="44" spans="1:6" ht="26.4">
      <c r="A44" s="8" t="s">
        <v>60</v>
      </c>
      <c r="B44" s="7" t="s">
        <v>59</v>
      </c>
      <c r="C44" s="3">
        <v>0</v>
      </c>
      <c r="D44" s="3">
        <v>0</v>
      </c>
      <c r="E44" s="3">
        <v>12000</v>
      </c>
      <c r="F44" s="3">
        <v>0</v>
      </c>
    </row>
    <row r="45" spans="1:6" ht="26.4">
      <c r="A45" s="8" t="s">
        <v>58</v>
      </c>
      <c r="B45" s="7" t="s">
        <v>57</v>
      </c>
      <c r="C45" s="3">
        <v>0</v>
      </c>
      <c r="D45" s="3">
        <v>0</v>
      </c>
      <c r="E45" s="3">
        <v>182500</v>
      </c>
      <c r="F45" s="3">
        <v>0</v>
      </c>
    </row>
    <row r="46" spans="1:6" ht="52.8">
      <c r="A46" s="8" t="s">
        <v>56</v>
      </c>
      <c r="B46" s="7" t="s">
        <v>55</v>
      </c>
      <c r="C46" s="3">
        <v>0</v>
      </c>
      <c r="D46" s="3">
        <v>0</v>
      </c>
      <c r="E46" s="3">
        <v>293500</v>
      </c>
      <c r="F46" s="3">
        <v>0</v>
      </c>
    </row>
    <row r="47" spans="1:6" ht="26.4">
      <c r="A47" s="6" t="s">
        <v>54</v>
      </c>
      <c r="B47" s="5" t="s">
        <v>53</v>
      </c>
      <c r="C47" s="4">
        <v>3656000</v>
      </c>
      <c r="D47" s="4">
        <v>3656000</v>
      </c>
      <c r="E47" s="4">
        <v>488000</v>
      </c>
      <c r="F47" s="3">
        <f>+E47/C47*100</f>
        <v>13.347921225382933</v>
      </c>
    </row>
    <row r="48" spans="1:6" ht="39.6">
      <c r="A48" s="8" t="s">
        <v>52</v>
      </c>
      <c r="B48" s="7" t="s">
        <v>51</v>
      </c>
      <c r="C48" s="3">
        <v>3000000</v>
      </c>
      <c r="D48" s="3">
        <v>2070895</v>
      </c>
      <c r="E48" s="3">
        <v>2070725</v>
      </c>
      <c r="F48" s="3">
        <f>+E48/C48*100</f>
        <v>69.024166666666659</v>
      </c>
    </row>
    <row r="49" spans="1:6" ht="26.4">
      <c r="A49" s="8" t="s">
        <v>50</v>
      </c>
      <c r="B49" s="7" t="s">
        <v>49</v>
      </c>
      <c r="C49" s="3">
        <v>3000000</v>
      </c>
      <c r="D49" s="3">
        <v>2070895</v>
      </c>
      <c r="E49" s="3">
        <v>2070725</v>
      </c>
      <c r="F49" s="3">
        <f>+E49/C49*100</f>
        <v>69.024166666666659</v>
      </c>
    </row>
    <row r="50" spans="1:6" ht="39.6">
      <c r="A50" s="8" t="s">
        <v>48</v>
      </c>
      <c r="B50" s="7" t="s">
        <v>47</v>
      </c>
      <c r="C50" s="3">
        <v>2710000</v>
      </c>
      <c r="D50" s="3">
        <v>2878369</v>
      </c>
      <c r="E50" s="3">
        <v>2688029</v>
      </c>
      <c r="F50" s="3">
        <f>+E50/C50*100</f>
        <v>99.189261992619919</v>
      </c>
    </row>
    <row r="51" spans="1:6" ht="26.4">
      <c r="A51" s="8" t="s">
        <v>46</v>
      </c>
      <c r="B51" s="7" t="s">
        <v>45</v>
      </c>
      <c r="C51" s="3">
        <v>0</v>
      </c>
      <c r="D51" s="3">
        <v>0</v>
      </c>
      <c r="E51" s="3">
        <v>100000</v>
      </c>
      <c r="F51" s="3">
        <v>0</v>
      </c>
    </row>
    <row r="52" spans="1:6" ht="26.4">
      <c r="A52" s="8" t="s">
        <v>44</v>
      </c>
      <c r="B52" s="7" t="s">
        <v>43</v>
      </c>
      <c r="C52" s="3">
        <v>0</v>
      </c>
      <c r="D52" s="3">
        <v>0</v>
      </c>
      <c r="E52" s="3">
        <v>2588029</v>
      </c>
      <c r="F52" s="3">
        <v>0</v>
      </c>
    </row>
    <row r="53" spans="1:6" ht="39.6">
      <c r="A53" s="8" t="s">
        <v>42</v>
      </c>
      <c r="B53" s="7" t="s">
        <v>41</v>
      </c>
      <c r="C53" s="3">
        <v>0</v>
      </c>
      <c r="D53" s="3">
        <v>240000</v>
      </c>
      <c r="E53" s="3">
        <v>240000</v>
      </c>
      <c r="F53" s="3">
        <v>0</v>
      </c>
    </row>
    <row r="54" spans="1:6">
      <c r="A54" s="8" t="s">
        <v>40</v>
      </c>
      <c r="B54" s="7" t="s">
        <v>39</v>
      </c>
      <c r="C54" s="3">
        <v>0</v>
      </c>
      <c r="D54" s="3">
        <v>0</v>
      </c>
      <c r="E54" s="3">
        <v>240000</v>
      </c>
      <c r="F54" s="3">
        <v>0</v>
      </c>
    </row>
    <row r="55" spans="1:6">
      <c r="A55" s="8" t="s">
        <v>38</v>
      </c>
      <c r="B55" s="7" t="s">
        <v>37</v>
      </c>
      <c r="C55" s="3">
        <v>1910000</v>
      </c>
      <c r="D55" s="3">
        <v>865588</v>
      </c>
      <c r="E55" s="3">
        <v>0</v>
      </c>
      <c r="F55" s="3">
        <f>+E55/C55*100</f>
        <v>0</v>
      </c>
    </row>
    <row r="56" spans="1:6" ht="39.6">
      <c r="A56" s="6" t="s">
        <v>36</v>
      </c>
      <c r="B56" s="5" t="s">
        <v>35</v>
      </c>
      <c r="C56" s="4">
        <v>7620000</v>
      </c>
      <c r="D56" s="4">
        <v>6054852</v>
      </c>
      <c r="E56" s="4">
        <v>4998754</v>
      </c>
      <c r="F56" s="3">
        <f>+E56/C56*100</f>
        <v>65.600446194225725</v>
      </c>
    </row>
    <row r="57" spans="1:6" ht="26.4">
      <c r="A57" s="8" t="s">
        <v>34</v>
      </c>
      <c r="B57" s="7" t="s">
        <v>33</v>
      </c>
      <c r="C57" s="3">
        <v>630000</v>
      </c>
      <c r="D57" s="3">
        <v>6192700</v>
      </c>
      <c r="E57" s="3">
        <v>4397274</v>
      </c>
      <c r="F57" s="3">
        <f>+E57/C57*100</f>
        <v>697.98</v>
      </c>
    </row>
    <row r="58" spans="1:6" ht="26.4">
      <c r="A58" s="8" t="s">
        <v>32</v>
      </c>
      <c r="B58" s="7" t="s">
        <v>31</v>
      </c>
      <c r="C58" s="3">
        <v>170000</v>
      </c>
      <c r="D58" s="3">
        <v>1672432</v>
      </c>
      <c r="E58" s="3">
        <v>1187264</v>
      </c>
      <c r="F58" s="3">
        <f>+E58/C58*100</f>
        <v>698.3905882352941</v>
      </c>
    </row>
    <row r="59" spans="1:6" ht="26.4">
      <c r="A59" s="6" t="s">
        <v>30</v>
      </c>
      <c r="B59" s="5" t="s">
        <v>29</v>
      </c>
      <c r="C59" s="4">
        <v>800000</v>
      </c>
      <c r="D59" s="4">
        <v>7865132</v>
      </c>
      <c r="E59" s="4">
        <v>5584538</v>
      </c>
      <c r="F59" s="3">
        <f>+E59/C59*100</f>
        <v>698.06724999999994</v>
      </c>
    </row>
    <row r="60" spans="1:6">
      <c r="A60" s="8" t="s">
        <v>28</v>
      </c>
      <c r="B60" s="7" t="s">
        <v>27</v>
      </c>
      <c r="C60" s="3">
        <v>6063000</v>
      </c>
      <c r="D60" s="3">
        <v>4630000</v>
      </c>
      <c r="E60" s="3">
        <v>1572698</v>
      </c>
      <c r="F60" s="3">
        <f>+E60/C60*100</f>
        <v>25.939270987959755</v>
      </c>
    </row>
    <row r="61" spans="1:6">
      <c r="A61" s="8" t="s">
        <v>26</v>
      </c>
      <c r="B61" s="7" t="s">
        <v>25</v>
      </c>
      <c r="C61" s="3">
        <v>0</v>
      </c>
      <c r="D61" s="3">
        <v>66921</v>
      </c>
      <c r="E61" s="3">
        <v>0</v>
      </c>
      <c r="F61" s="3">
        <v>0</v>
      </c>
    </row>
    <row r="62" spans="1:6" ht="26.4">
      <c r="A62" s="8" t="s">
        <v>24</v>
      </c>
      <c r="B62" s="7" t="s">
        <v>23</v>
      </c>
      <c r="C62" s="3">
        <v>1637000</v>
      </c>
      <c r="D62" s="3">
        <v>1331000</v>
      </c>
      <c r="E62" s="3">
        <v>222132</v>
      </c>
      <c r="F62" s="3">
        <f>+E62/C62*100</f>
        <v>13.569456322541235</v>
      </c>
    </row>
    <row r="63" spans="1:6">
      <c r="A63" s="6" t="s">
        <v>22</v>
      </c>
      <c r="B63" s="5" t="s">
        <v>21</v>
      </c>
      <c r="C63" s="4">
        <v>7700000</v>
      </c>
      <c r="D63" s="4">
        <v>6027921</v>
      </c>
      <c r="E63" s="4">
        <v>1794830</v>
      </c>
      <c r="F63" s="3">
        <f>+E63/C63*100</f>
        <v>23.30948051948052</v>
      </c>
    </row>
    <row r="64" spans="1:6" ht="52.8">
      <c r="A64" s="8" t="s">
        <v>20</v>
      </c>
      <c r="B64" s="7" t="s">
        <v>19</v>
      </c>
      <c r="C64" s="3">
        <v>2666000</v>
      </c>
      <c r="D64" s="3">
        <v>2667000</v>
      </c>
      <c r="E64" s="3">
        <v>2667000</v>
      </c>
      <c r="F64" s="3">
        <f>+E64/C64*100</f>
        <v>100.03750937734435</v>
      </c>
    </row>
    <row r="65" spans="1:6" ht="26.4">
      <c r="A65" s="8" t="s">
        <v>18</v>
      </c>
      <c r="B65" s="7" t="s">
        <v>17</v>
      </c>
      <c r="C65" s="3">
        <v>0</v>
      </c>
      <c r="D65" s="3">
        <v>0</v>
      </c>
      <c r="E65" s="3">
        <v>2667000</v>
      </c>
      <c r="F65" s="3">
        <v>0</v>
      </c>
    </row>
    <row r="66" spans="1:6" ht="39.6">
      <c r="A66" s="6" t="s">
        <v>16</v>
      </c>
      <c r="B66" s="5" t="s">
        <v>15</v>
      </c>
      <c r="C66" s="4">
        <v>2666000</v>
      </c>
      <c r="D66" s="4">
        <v>2667000</v>
      </c>
      <c r="E66" s="4">
        <v>2667000</v>
      </c>
      <c r="F66" s="3">
        <f>+E66/C66*100</f>
        <v>100.03750937734435</v>
      </c>
    </row>
    <row r="67" spans="1:6" ht="39.6">
      <c r="A67" s="6" t="s">
        <v>14</v>
      </c>
      <c r="B67" s="5" t="s">
        <v>13</v>
      </c>
      <c r="C67" s="4">
        <v>41150000</v>
      </c>
      <c r="D67" s="4">
        <v>55125880</v>
      </c>
      <c r="E67" s="4">
        <v>40142748</v>
      </c>
      <c r="F67" s="4">
        <f>+E67/C67*100</f>
        <v>97.552243013365739</v>
      </c>
    </row>
    <row r="68" spans="1:6" ht="20.399999999999999" customHeight="1">
      <c r="A68" s="12" t="s">
        <v>12</v>
      </c>
      <c r="B68" s="11"/>
      <c r="C68" s="11"/>
      <c r="D68" s="11"/>
      <c r="E68" s="11"/>
      <c r="F68" s="10"/>
    </row>
    <row r="69" spans="1:6" ht="15">
      <c r="A69" s="9"/>
      <c r="B69" s="9" t="s">
        <v>11</v>
      </c>
      <c r="C69" s="9" t="s">
        <v>10</v>
      </c>
      <c r="D69" s="9" t="s">
        <v>9</v>
      </c>
      <c r="E69" s="9" t="s">
        <v>8</v>
      </c>
      <c r="F69" s="9" t="s">
        <v>7</v>
      </c>
    </row>
    <row r="70" spans="1:6" ht="26.4">
      <c r="A70" s="8" t="s">
        <v>6</v>
      </c>
      <c r="B70" s="7" t="s">
        <v>5</v>
      </c>
      <c r="C70" s="3">
        <v>0</v>
      </c>
      <c r="D70" s="3">
        <v>621446</v>
      </c>
      <c r="E70" s="3">
        <v>621446</v>
      </c>
      <c r="F70" s="3">
        <v>0</v>
      </c>
    </row>
    <row r="71" spans="1:6" ht="26.4">
      <c r="A71" s="8" t="s">
        <v>4</v>
      </c>
      <c r="B71" s="7" t="s">
        <v>3</v>
      </c>
      <c r="C71" s="3">
        <v>0</v>
      </c>
      <c r="D71" s="3">
        <v>621446</v>
      </c>
      <c r="E71" s="3">
        <v>621446</v>
      </c>
      <c r="F71" s="3">
        <v>0</v>
      </c>
    </row>
    <row r="72" spans="1:6" ht="26.4">
      <c r="A72" s="6" t="s">
        <v>2</v>
      </c>
      <c r="B72" s="5" t="s">
        <v>1</v>
      </c>
      <c r="C72" s="4">
        <v>0</v>
      </c>
      <c r="D72" s="4">
        <v>621446</v>
      </c>
      <c r="E72" s="4">
        <v>621446</v>
      </c>
      <c r="F72" s="3">
        <v>0</v>
      </c>
    </row>
    <row r="73" spans="1:6">
      <c r="A73" s="2"/>
      <c r="B73" s="2" t="s">
        <v>0</v>
      </c>
      <c r="C73" s="1">
        <f>+C67+C72</f>
        <v>41150000</v>
      </c>
      <c r="D73" s="1">
        <f>+D67+D72</f>
        <v>55747326</v>
      </c>
      <c r="E73" s="1">
        <f>+E67+E72</f>
        <v>40764194</v>
      </c>
      <c r="F73" s="1">
        <f>+E73/C73*100</f>
        <v>99.062439854191979</v>
      </c>
    </row>
  </sheetData>
  <mergeCells count="1">
    <mergeCell ref="A68:F68"/>
  </mergeCells>
  <pageMargins left="0.70866141732283472" right="0.70866141732283472" top="0.74803149606299213" bottom="0.74803149606299213" header="0.31496062992125984" footer="0.31496062992125984"/>
  <pageSetup paperSize="9" scale="8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asususer8157@outlook.hu</cp:lastModifiedBy>
  <dcterms:created xsi:type="dcterms:W3CDTF">2021-05-31T20:25:38Z</dcterms:created>
  <dcterms:modified xsi:type="dcterms:W3CDTF">2021-05-31T20:25:55Z</dcterms:modified>
</cp:coreProperties>
</file>