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i\Rendeletek\Murga\2021\Zárszámadás 2020 mellékletek\"/>
    </mc:Choice>
  </mc:AlternateContent>
  <xr:revisionPtr revIDLastSave="0" documentId="8_{19BCD606-F3CB-4BDB-9C7D-8ADFDD419034}" xr6:coauthVersionLast="46" xr6:coauthVersionMax="46" xr10:uidLastSave="{00000000-0000-0000-0000-000000000000}"/>
  <bookViews>
    <workbookView xWindow="-120" yWindow="-120" windowWidth="29040" windowHeight="15840" xr2:uid="{7EE38EC3-660C-45A4-A409-3DA0D72E1FA8}"/>
  </bookViews>
  <sheets>
    <sheet name="Munk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0" i="1" l="1"/>
  <c r="BG29" i="1"/>
  <c r="AM27" i="1"/>
  <c r="AO27" i="1" s="1"/>
  <c r="AQ27" i="1" s="1"/>
  <c r="AS27" i="1" s="1"/>
  <c r="AU27" i="1" s="1"/>
  <c r="AW27" i="1" s="1"/>
  <c r="AY27" i="1" s="1"/>
  <c r="BA27" i="1" s="1"/>
  <c r="BC27" i="1" s="1"/>
  <c r="AK27" i="1"/>
  <c r="AG27" i="1"/>
  <c r="BE27" i="1" s="1"/>
  <c r="BG27" i="1" s="1"/>
  <c r="AE25" i="1"/>
  <c r="AE26" i="1" s="1"/>
  <c r="AE28" i="1" s="1"/>
  <c r="BC24" i="1"/>
  <c r="AK24" i="1"/>
  <c r="AM24" i="1" s="1"/>
  <c r="AO24" i="1" s="1"/>
  <c r="AQ24" i="1" s="1"/>
  <c r="AS24" i="1" s="1"/>
  <c r="AI24" i="1"/>
  <c r="BG23" i="1"/>
  <c r="BE23" i="1"/>
  <c r="AI22" i="1"/>
  <c r="AK22" i="1" s="1"/>
  <c r="AM22" i="1" s="1"/>
  <c r="AO22" i="1" s="1"/>
  <c r="AQ22" i="1" s="1"/>
  <c r="AS22" i="1" s="1"/>
  <c r="AU22" i="1" s="1"/>
  <c r="AW22" i="1" s="1"/>
  <c r="AY22" i="1" s="1"/>
  <c r="BA22" i="1" s="1"/>
  <c r="BC22" i="1" s="1"/>
  <c r="AG22" i="1"/>
  <c r="AI21" i="1"/>
  <c r="AK21" i="1" s="1"/>
  <c r="AM21" i="1" s="1"/>
  <c r="AO21" i="1" s="1"/>
  <c r="AQ21" i="1" s="1"/>
  <c r="AS21" i="1" s="1"/>
  <c r="AU21" i="1" s="1"/>
  <c r="AW21" i="1" s="1"/>
  <c r="AY21" i="1" s="1"/>
  <c r="BA21" i="1" s="1"/>
  <c r="BC21" i="1" s="1"/>
  <c r="AG21" i="1"/>
  <c r="AI20" i="1"/>
  <c r="AK20" i="1" s="1"/>
  <c r="AM20" i="1" s="1"/>
  <c r="AO20" i="1" s="1"/>
  <c r="AQ20" i="1" s="1"/>
  <c r="AS20" i="1" s="1"/>
  <c r="AU20" i="1" s="1"/>
  <c r="AW20" i="1" s="1"/>
  <c r="AY20" i="1" s="1"/>
  <c r="BA20" i="1" s="1"/>
  <c r="BC20" i="1" s="1"/>
  <c r="AG20" i="1"/>
  <c r="AI19" i="1"/>
  <c r="AK19" i="1" s="1"/>
  <c r="AM19" i="1" s="1"/>
  <c r="AO19" i="1" s="1"/>
  <c r="AQ19" i="1" s="1"/>
  <c r="AS19" i="1" s="1"/>
  <c r="AU19" i="1" s="1"/>
  <c r="AW19" i="1" s="1"/>
  <c r="AY19" i="1" s="1"/>
  <c r="BA19" i="1" s="1"/>
  <c r="BC19" i="1" s="1"/>
  <c r="AG19" i="1"/>
  <c r="AI18" i="1"/>
  <c r="AG18" i="1"/>
  <c r="AE17" i="1"/>
  <c r="AG16" i="1"/>
  <c r="AI16" i="1" s="1"/>
  <c r="AK16" i="1" s="1"/>
  <c r="AM16" i="1" s="1"/>
  <c r="AO16" i="1" s="1"/>
  <c r="AQ16" i="1" s="1"/>
  <c r="AS16" i="1" s="1"/>
  <c r="AU16" i="1" s="1"/>
  <c r="AW16" i="1" s="1"/>
  <c r="AY16" i="1" s="1"/>
  <c r="BA16" i="1" s="1"/>
  <c r="BC16" i="1" s="1"/>
  <c r="AE15" i="1"/>
  <c r="AG14" i="1"/>
  <c r="AG13" i="1"/>
  <c r="AI13" i="1" s="1"/>
  <c r="AK13" i="1" s="1"/>
  <c r="AM13" i="1" s="1"/>
  <c r="AO13" i="1" s="1"/>
  <c r="AQ13" i="1" s="1"/>
  <c r="AS13" i="1" s="1"/>
  <c r="AU13" i="1" s="1"/>
  <c r="AW13" i="1" s="1"/>
  <c r="AY13" i="1" s="1"/>
  <c r="BA13" i="1" s="1"/>
  <c r="BC13" i="1" s="1"/>
  <c r="AG12" i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AG11" i="1"/>
  <c r="AI11" i="1" s="1"/>
  <c r="AK11" i="1" s="1"/>
  <c r="AM11" i="1" s="1"/>
  <c r="AO11" i="1" s="1"/>
  <c r="AQ11" i="1" s="1"/>
  <c r="AS11" i="1" s="1"/>
  <c r="AU11" i="1" s="1"/>
  <c r="AW11" i="1" s="1"/>
  <c r="AY11" i="1" s="1"/>
  <c r="BA11" i="1" s="1"/>
  <c r="BC11" i="1" s="1"/>
  <c r="AG10" i="1"/>
  <c r="AI10" i="1" s="1"/>
  <c r="AK10" i="1" s="1"/>
  <c r="AM10" i="1" s="1"/>
  <c r="AO10" i="1" s="1"/>
  <c r="AQ10" i="1" s="1"/>
  <c r="AS10" i="1" s="1"/>
  <c r="AU10" i="1" s="1"/>
  <c r="AW10" i="1" s="1"/>
  <c r="AY10" i="1" s="1"/>
  <c r="BA10" i="1" s="1"/>
  <c r="BC10" i="1" s="1"/>
  <c r="AG9" i="1"/>
  <c r="AI9" i="1" s="1"/>
  <c r="BE8" i="1"/>
  <c r="BG8" i="1" s="1"/>
  <c r="AK9" i="1" l="1"/>
  <c r="BE10" i="1"/>
  <c r="BG10" i="1" s="1"/>
  <c r="BE11" i="1"/>
  <c r="BG11" i="1" s="1"/>
  <c r="BE12" i="1"/>
  <c r="BG12" i="1" s="1"/>
  <c r="BE13" i="1"/>
  <c r="BG13" i="1" s="1"/>
  <c r="AG15" i="1"/>
  <c r="BE19" i="1"/>
  <c r="BG19" i="1" s="1"/>
  <c r="BE20" i="1"/>
  <c r="BG20" i="1" s="1"/>
  <c r="BE21" i="1"/>
  <c r="BG21" i="1" s="1"/>
  <c r="BE22" i="1"/>
  <c r="BG22" i="1" s="1"/>
  <c r="AI14" i="1"/>
  <c r="AK14" i="1" s="1"/>
  <c r="AM14" i="1" s="1"/>
  <c r="AO14" i="1" s="1"/>
  <c r="AQ14" i="1" s="1"/>
  <c r="AS14" i="1" s="1"/>
  <c r="AU14" i="1" s="1"/>
  <c r="AW14" i="1" s="1"/>
  <c r="AY14" i="1" s="1"/>
  <c r="BA14" i="1" s="1"/>
  <c r="BC14" i="1" s="1"/>
  <c r="BE16" i="1"/>
  <c r="BG16" i="1" s="1"/>
  <c r="AK18" i="1"/>
  <c r="BE24" i="1"/>
  <c r="BG24" i="1" s="1"/>
  <c r="AG25" i="1"/>
  <c r="AG26" i="1" s="1"/>
  <c r="AG28" i="1" l="1"/>
  <c r="AM18" i="1"/>
  <c r="BE14" i="1"/>
  <c r="BG14" i="1" s="1"/>
  <c r="AK15" i="1"/>
  <c r="AK17" i="1" s="1"/>
  <c r="AM9" i="1"/>
  <c r="AI25" i="1"/>
  <c r="AG17" i="1"/>
  <c r="AI15" i="1"/>
  <c r="AI17" i="1" s="1"/>
  <c r="AK25" i="1" l="1"/>
  <c r="AI26" i="1"/>
  <c r="AM15" i="1"/>
  <c r="AM17" i="1" s="1"/>
  <c r="AO9" i="1"/>
  <c r="AO18" i="1"/>
  <c r="AQ9" i="1" l="1"/>
  <c r="AO15" i="1"/>
  <c r="AO17" i="1" s="1"/>
  <c r="AI28" i="1"/>
  <c r="AQ18" i="1"/>
  <c r="AM25" i="1"/>
  <c r="AK26" i="1"/>
  <c r="AK28" i="1" s="1"/>
  <c r="AO25" i="1" l="1"/>
  <c r="AM26" i="1"/>
  <c r="AM28" i="1" s="1"/>
  <c r="AS18" i="1"/>
  <c r="AQ15" i="1"/>
  <c r="AQ17" i="1" s="1"/>
  <c r="AS9" i="1"/>
  <c r="AQ25" i="1" l="1"/>
  <c r="AO26" i="1"/>
  <c r="AO28" i="1" s="1"/>
  <c r="AS15" i="1"/>
  <c r="AS17" i="1" s="1"/>
  <c r="AU9" i="1"/>
  <c r="AU18" i="1"/>
  <c r="AW18" i="1" l="1"/>
  <c r="AU15" i="1"/>
  <c r="AU17" i="1" s="1"/>
  <c r="AW9" i="1"/>
  <c r="AS25" i="1"/>
  <c r="AQ26" i="1"/>
  <c r="AU25" i="1" l="1"/>
  <c r="AS26" i="1"/>
  <c r="AS28" i="1" s="1"/>
  <c r="AQ28" i="1"/>
  <c r="AY9" i="1"/>
  <c r="AW15" i="1"/>
  <c r="AW17" i="1" s="1"/>
  <c r="AY18" i="1"/>
  <c r="AY15" i="1" l="1"/>
  <c r="AY17" i="1" s="1"/>
  <c r="BA9" i="1"/>
  <c r="BA18" i="1"/>
  <c r="AW25" i="1"/>
  <c r="AU26" i="1"/>
  <c r="AU28" i="1" s="1"/>
  <c r="BC18" i="1" l="1"/>
  <c r="AY25" i="1"/>
  <c r="AW26" i="1"/>
  <c r="AW28" i="1" s="1"/>
  <c r="BA15" i="1"/>
  <c r="BA17" i="1" s="1"/>
  <c r="BC9" i="1"/>
  <c r="BE18" i="1" l="1"/>
  <c r="BG18" i="1" s="1"/>
  <c r="BC15" i="1"/>
  <c r="BE9" i="1"/>
  <c r="BG9" i="1" s="1"/>
  <c r="BA25" i="1"/>
  <c r="AY26" i="1"/>
  <c r="AY28" i="1" s="1"/>
  <c r="BC25" i="1" l="1"/>
  <c r="BA26" i="1"/>
  <c r="BA28" i="1" s="1"/>
  <c r="BC17" i="1"/>
  <c r="BE17" i="1" s="1"/>
  <c r="BG17" i="1" s="1"/>
  <c r="BE15" i="1"/>
  <c r="BG15" i="1" s="1"/>
  <c r="BE25" i="1" l="1"/>
  <c r="BG25" i="1" s="1"/>
  <c r="BC26" i="1"/>
  <c r="BC28" i="1" l="1"/>
  <c r="BE28" i="1" s="1"/>
  <c r="BG28" i="1" s="1"/>
  <c r="BE26" i="1"/>
  <c r="BG26" i="1" s="1"/>
</calcChain>
</file>

<file path=xl/sharedStrings.xml><?xml version="1.0" encoding="utf-8"?>
<sst xmlns="http://schemas.openxmlformats.org/spreadsheetml/2006/main" count="91" uniqueCount="91">
  <si>
    <t>12. melléklet a 4/2021.(V.28.) önkormányzati rendelethez</t>
  </si>
  <si>
    <t xml:space="preserve">Murga Község Önkormányzata </t>
  </si>
  <si>
    <t>Előirányzat-felhasználási és likviditási ütemterv</t>
  </si>
  <si>
    <t xml:space="preserve"> Forintban</t>
  </si>
  <si>
    <t>Ssz.</t>
  </si>
  <si>
    <t>Rovat megnevezése</t>
  </si>
  <si>
    <t>Rov.</t>
  </si>
  <si>
    <t>Teljesítés</t>
  </si>
  <si>
    <t>össz.</t>
  </si>
  <si>
    <t>Diff.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</si>
  <si>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</si>
  <si>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</si>
  <si>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</si>
  <si>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</si>
  <si>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</si>
  <si>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</si>
  <si>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</si>
  <si>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</si>
  <si>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szep.</t>
  </si>
  <si>
    <t>okt.</t>
  </si>
  <si>
    <t>nov.</t>
  </si>
  <si>
    <t>dec.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</si>
  <si>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</si>
  <si>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</si>
  <si>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</si>
  <si>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</si>
  <si>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</si>
  <si>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</si>
  <si>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</si>
  <si>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</si>
  <si>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</si>
  <si>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</si>
  <si>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</si>
  <si>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</si>
  <si>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</si>
  <si>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</si>
  <si>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</si>
  <si>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</si>
  <si>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</si>
  <si>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</si>
  <si>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01</t>
  </si>
  <si>
    <t>Működési célú támogatások államháztartáson belülről</t>
  </si>
  <si>
    <t>B1</t>
  </si>
  <si>
    <t>02</t>
  </si>
  <si>
    <t>Felhalmozási célú támogatások államháztartáson belülről</t>
  </si>
  <si>
    <t>B2</t>
  </si>
  <si>
    <t>03</t>
  </si>
  <si>
    <t>Közhatalmi bevételek</t>
  </si>
  <si>
    <t>B3</t>
  </si>
  <si>
    <t>04</t>
  </si>
  <si>
    <t>Működési bevételek</t>
  </si>
  <si>
    <t>B4</t>
  </si>
  <si>
    <t>05</t>
  </si>
  <si>
    <t>Felhalmozási bevételek</t>
  </si>
  <si>
    <t>B5</t>
  </si>
  <si>
    <t>06</t>
  </si>
  <si>
    <t>Működési célú átvett pénzeszközök</t>
  </si>
  <si>
    <t>B6</t>
  </si>
  <si>
    <t>07</t>
  </si>
  <si>
    <t>Felhalmozási célú átvett pénzeszközök</t>
  </si>
  <si>
    <t>B7</t>
  </si>
  <si>
    <t>08</t>
  </si>
  <si>
    <t>Költségvetési bevételek (=01+…+07)</t>
  </si>
  <si>
    <t>B1-B7</t>
  </si>
  <si>
    <t>09</t>
  </si>
  <si>
    <t>Finanszírozási bevételek</t>
  </si>
  <si>
    <t>B8</t>
  </si>
  <si>
    <t>Bevételek összesen (=08+09)</t>
  </si>
  <si>
    <t>Személyi juttatások</t>
  </si>
  <si>
    <t>K1</t>
  </si>
  <si>
    <t xml:space="preserve">Munkaadókat terhelő járulékok és szociális hozzájárulási adó                                                                            </t>
  </si>
  <si>
    <t>K2</t>
  </si>
  <si>
    <t>Dologi kiadások</t>
  </si>
  <si>
    <t>K3</t>
  </si>
  <si>
    <t>Ellátottak pénzbeli juttatásai</t>
  </si>
  <si>
    <t>K4</t>
  </si>
  <si>
    <t>Egyéb működési célú kiadások</t>
  </si>
  <si>
    <t>K5</t>
  </si>
  <si>
    <t>Beruházások</t>
  </si>
  <si>
    <t>K6</t>
  </si>
  <si>
    <t>Felújítások</t>
  </si>
  <si>
    <t>K7</t>
  </si>
  <si>
    <t>Egyéb felhalmozási célú kiadások</t>
  </si>
  <si>
    <t>K8</t>
  </si>
  <si>
    <t>Költségvetési kiadások (=11+…+18)</t>
  </si>
  <si>
    <t>K1-K8</t>
  </si>
  <si>
    <t>Finanszírozási kiadások</t>
  </si>
  <si>
    <t>K9</t>
  </si>
  <si>
    <t>Kiadások összesen (=19+20)</t>
  </si>
  <si>
    <t>Finanszírozási hiány / többlet</t>
  </si>
  <si>
    <t>Halmozott finanszírozás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</si>
</sst>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\ ##########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164" fontId="1" fillId="0" borderId="4" xfId="0" applyNumberFormat="1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5" fillId="0" borderId="7" xfId="0" applyFont="1" applyBorder="1" applyAlignment="1">
      <alignment horizontal="right"/>
    </xf>
    <xf numFmtId="0" fontId="6" fillId="0" borderId="7" xfId="0" applyFont="1" applyBorder="1"/>
    <xf numFmtId="16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7" fillId="0" borderId="7" xfId="0" applyFont="1" applyBorder="1"/>
    <xf numFmtId="0" fontId="9" fillId="0" borderId="7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7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11" fillId="2" borderId="9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3" fontId="5" fillId="2" borderId="9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vertical="center"/>
    </xf>
    <xf numFmtId="0" fontId="5" fillId="2" borderId="0" xfId="0" applyFont="1" applyFill="1"/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3" fontId="5" fillId="3" borderId="9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5" fillId="0" borderId="0" xfId="0" applyFont="1"/>
    <xf numFmtId="0" fontId="10" fillId="0" borderId="9" xfId="0" quotePrefix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5" fontId="10" fillId="0" borderId="9" xfId="0" applyNumberFormat="1" applyFont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1" fillId="2" borderId="9" xfId="0" quotePrefix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165" fontId="11" fillId="2" borderId="9" xfId="0" applyNumberFormat="1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 applyProtection="1">
      <alignment vertical="center"/>
      <protection locked="0"/>
    </xf>
    <xf numFmtId="3" fontId="1" fillId="2" borderId="7" xfId="0" applyNumberFormat="1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164" fontId="10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suzsi\2015.&#201;V\el&#337;terjeszt&#233;s\2014-4-m1%20&#337;cs&#233;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unka1"/>
    </sheetNames>
    <sheetDataSet>
      <sheetData sheetId="0" refreshError="1">
        <row r="25">
          <cell r="AC25" t="str">
            <v>B25</v>
          </cell>
          <cell r="AD25"/>
          <cell r="AE25">
            <v>36013</v>
          </cell>
          <cell r="AF25"/>
          <cell r="AG25"/>
          <cell r="AH25"/>
          <cell r="AI25">
            <v>36013</v>
          </cell>
          <cell r="AJ25"/>
          <cell r="AK25"/>
          <cell r="AL25"/>
          <cell r="AM25"/>
          <cell r="AN25"/>
          <cell r="AO25"/>
          <cell r="AP25"/>
          <cell r="AQ25" t="str">
            <v xml:space="preserve"> -----</v>
          </cell>
          <cell r="AR25"/>
          <cell r="AS25"/>
          <cell r="AT25"/>
          <cell r="AU25"/>
          <cell r="AV25"/>
          <cell r="AW25"/>
          <cell r="AX25"/>
          <cell r="AY25" t="str">
            <v xml:space="preserve"> -----</v>
          </cell>
          <cell r="AZ25"/>
          <cell r="BA25"/>
          <cell r="BB25"/>
          <cell r="BC25"/>
          <cell r="BD25"/>
          <cell r="BE25"/>
          <cell r="BF25"/>
          <cell r="BG25">
            <v>0</v>
          </cell>
          <cell r="BH25"/>
        </row>
        <row r="26">
          <cell r="AC26" t="str">
            <v>B2</v>
          </cell>
          <cell r="AD26"/>
          <cell r="AE26">
            <v>36031</v>
          </cell>
          <cell r="AF26"/>
          <cell r="AG26"/>
          <cell r="AH26"/>
          <cell r="AI26">
            <v>36031</v>
          </cell>
          <cell r="AJ26"/>
          <cell r="AK26"/>
          <cell r="AL26"/>
          <cell r="AM26">
            <v>0</v>
          </cell>
          <cell r="AN26"/>
          <cell r="AO26"/>
          <cell r="AP26"/>
          <cell r="AQ26" t="str">
            <v xml:space="preserve"> -----</v>
          </cell>
          <cell r="AR26"/>
          <cell r="AS26"/>
          <cell r="AT26"/>
          <cell r="AU26">
            <v>0</v>
          </cell>
          <cell r="AV26"/>
          <cell r="AW26"/>
          <cell r="AX26"/>
          <cell r="AY26" t="str">
            <v xml:space="preserve"> -----</v>
          </cell>
          <cell r="AZ26"/>
          <cell r="BA26"/>
          <cell r="BB26"/>
          <cell r="BC26">
            <v>0</v>
          </cell>
          <cell r="BD26"/>
          <cell r="BE26"/>
          <cell r="BF26"/>
          <cell r="BG26">
            <v>0</v>
          </cell>
          <cell r="BH26"/>
        </row>
        <row r="27">
          <cell r="AC27" t="str">
            <v>B311</v>
          </cell>
          <cell r="AD27"/>
          <cell r="AE27" t="str">
            <v/>
          </cell>
          <cell r="AF27"/>
          <cell r="AG27"/>
          <cell r="AH27"/>
          <cell r="AI27" t="str">
            <v/>
          </cell>
          <cell r="AJ27"/>
          <cell r="AK27"/>
          <cell r="AL27"/>
          <cell r="AM27"/>
          <cell r="AN27"/>
          <cell r="AO27"/>
          <cell r="AP27"/>
          <cell r="AQ27" t="str">
            <v xml:space="preserve"> -----</v>
          </cell>
          <cell r="AR27"/>
          <cell r="AS27"/>
          <cell r="AT27"/>
          <cell r="AU27"/>
          <cell r="AV27"/>
          <cell r="AW27"/>
          <cell r="AX27"/>
          <cell r="AY27" t="str">
            <v xml:space="preserve"> -----</v>
          </cell>
          <cell r="AZ27"/>
          <cell r="BA27"/>
          <cell r="BB27"/>
          <cell r="BC27"/>
          <cell r="BD27"/>
          <cell r="BE27"/>
          <cell r="BF27"/>
          <cell r="BG27" t="str">
            <v>n.é.</v>
          </cell>
          <cell r="BH27"/>
        </row>
        <row r="28">
          <cell r="AC28" t="str">
            <v>B312</v>
          </cell>
          <cell r="AD28"/>
          <cell r="AE28" t="str">
            <v/>
          </cell>
          <cell r="AF28"/>
          <cell r="AG28"/>
          <cell r="AH28"/>
          <cell r="AI28" t="str">
            <v/>
          </cell>
          <cell r="AJ28"/>
          <cell r="AK28"/>
          <cell r="AL28"/>
          <cell r="AM28"/>
          <cell r="AN28"/>
          <cell r="AO28"/>
          <cell r="AP28"/>
          <cell r="AQ28" t="str">
            <v xml:space="preserve"> -----</v>
          </cell>
          <cell r="AR28"/>
          <cell r="AS28"/>
          <cell r="AT28"/>
          <cell r="AU28"/>
          <cell r="AV28"/>
          <cell r="AW28"/>
          <cell r="AX28"/>
          <cell r="AY28" t="str">
            <v xml:space="preserve"> -----</v>
          </cell>
          <cell r="AZ28"/>
          <cell r="BA28"/>
          <cell r="BB28"/>
          <cell r="BC28"/>
          <cell r="BD28"/>
          <cell r="BE28"/>
          <cell r="BF28"/>
          <cell r="BG28" t="str">
            <v>n.é.</v>
          </cell>
          <cell r="BH28"/>
        </row>
        <row r="29">
          <cell r="AC29" t="str">
            <v>B31</v>
          </cell>
          <cell r="AD29"/>
          <cell r="AE29">
            <v>0</v>
          </cell>
          <cell r="AF29"/>
          <cell r="AG29"/>
          <cell r="AH29"/>
          <cell r="AI29">
            <v>0</v>
          </cell>
          <cell r="AJ29"/>
          <cell r="AK29"/>
          <cell r="AL29"/>
          <cell r="AM29">
            <v>0</v>
          </cell>
          <cell r="AN29"/>
          <cell r="AO29"/>
          <cell r="AP29"/>
          <cell r="AQ29" t="str">
            <v xml:space="preserve"> -----</v>
          </cell>
          <cell r="AR29"/>
          <cell r="AS29"/>
          <cell r="AT29"/>
          <cell r="AU29">
            <v>0</v>
          </cell>
          <cell r="AV29"/>
          <cell r="AW29"/>
          <cell r="AX29"/>
          <cell r="AY29" t="str">
            <v xml:space="preserve"> -----</v>
          </cell>
          <cell r="AZ29"/>
          <cell r="BA29"/>
          <cell r="BB29"/>
          <cell r="BC29">
            <v>0</v>
          </cell>
          <cell r="BD29"/>
          <cell r="BE29"/>
          <cell r="BF29"/>
          <cell r="BG29" t="str">
            <v>n.é.</v>
          </cell>
          <cell r="BH29"/>
        </row>
        <row r="30">
          <cell r="AC30" t="str">
            <v>B32</v>
          </cell>
          <cell r="AD30"/>
          <cell r="AE30" t="str">
            <v/>
          </cell>
          <cell r="AF30"/>
          <cell r="AG30"/>
          <cell r="AH30"/>
          <cell r="AI30" t="str">
            <v/>
          </cell>
          <cell r="AJ30"/>
          <cell r="AK30"/>
          <cell r="AL30"/>
          <cell r="AM30"/>
          <cell r="AN30"/>
          <cell r="AO30"/>
          <cell r="AP30"/>
          <cell r="AQ30" t="str">
            <v xml:space="preserve"> -----</v>
          </cell>
          <cell r="AR30"/>
          <cell r="AS30"/>
          <cell r="AT30"/>
          <cell r="AU30"/>
          <cell r="AV30"/>
          <cell r="AW30"/>
          <cell r="AX30"/>
          <cell r="AY30" t="str">
            <v xml:space="preserve"> -----</v>
          </cell>
          <cell r="AZ30"/>
          <cell r="BA30"/>
          <cell r="BB30"/>
          <cell r="BC30"/>
          <cell r="BD30"/>
          <cell r="BE30"/>
          <cell r="BF30"/>
          <cell r="BG30" t="str">
            <v>n.é.</v>
          </cell>
          <cell r="BH30"/>
        </row>
        <row r="31">
          <cell r="AC31" t="str">
            <v>B33</v>
          </cell>
          <cell r="AD31"/>
          <cell r="AE31" t="str">
            <v/>
          </cell>
          <cell r="AF31"/>
          <cell r="AG31"/>
          <cell r="AH31"/>
          <cell r="AI31" t="str">
            <v/>
          </cell>
          <cell r="AJ31"/>
          <cell r="AK31"/>
          <cell r="AL31"/>
          <cell r="AM31"/>
          <cell r="AN31"/>
          <cell r="AO31"/>
          <cell r="AP31"/>
          <cell r="AQ31" t="str">
            <v xml:space="preserve"> -----</v>
          </cell>
          <cell r="AR31"/>
          <cell r="AS31"/>
          <cell r="AT31"/>
          <cell r="AU31"/>
          <cell r="AV31"/>
          <cell r="AW31"/>
          <cell r="AX31"/>
          <cell r="AY31" t="str">
            <v xml:space="preserve"> -----</v>
          </cell>
          <cell r="AZ31"/>
          <cell r="BA31"/>
          <cell r="BB31"/>
          <cell r="BC31"/>
          <cell r="BD31"/>
          <cell r="BE31"/>
          <cell r="BF31"/>
          <cell r="BG31" t="str">
            <v>n.é.</v>
          </cell>
          <cell r="BH31"/>
        </row>
        <row r="32">
          <cell r="AC32" t="str">
            <v>B34</v>
          </cell>
          <cell r="AD32"/>
          <cell r="AE32">
            <v>3200</v>
          </cell>
          <cell r="AF32"/>
          <cell r="AG32"/>
          <cell r="AH32"/>
          <cell r="AI32">
            <v>3200</v>
          </cell>
          <cell r="AJ32"/>
          <cell r="AK32"/>
          <cell r="AL32"/>
          <cell r="AM32"/>
          <cell r="AN32"/>
          <cell r="AO32"/>
          <cell r="AP32"/>
          <cell r="AQ32" t="str">
            <v xml:space="preserve"> -----</v>
          </cell>
          <cell r="AR32"/>
          <cell r="AS32"/>
          <cell r="AT32"/>
          <cell r="AU32"/>
          <cell r="AV32"/>
          <cell r="AW32"/>
          <cell r="AX32"/>
          <cell r="AY32" t="str">
            <v xml:space="preserve"> -----</v>
          </cell>
          <cell r="AZ32"/>
          <cell r="BA32"/>
          <cell r="BB32"/>
          <cell r="BC32"/>
          <cell r="BD32"/>
          <cell r="BE32"/>
          <cell r="BF32"/>
          <cell r="BG32">
            <v>0</v>
          </cell>
          <cell r="BH32"/>
        </row>
        <row r="33">
          <cell r="AC33" t="str">
            <v>B351</v>
          </cell>
          <cell r="AD33"/>
          <cell r="AE33">
            <v>75000</v>
          </cell>
          <cell r="AF33"/>
          <cell r="AG33"/>
          <cell r="AH33"/>
          <cell r="AI33">
            <v>75000</v>
          </cell>
          <cell r="AJ33"/>
          <cell r="AK33"/>
          <cell r="AL33"/>
          <cell r="AM33"/>
          <cell r="AN33"/>
          <cell r="AO33"/>
          <cell r="AP33"/>
          <cell r="AQ33" t="str">
            <v xml:space="preserve"> -----</v>
          </cell>
          <cell r="AR33"/>
          <cell r="AS33"/>
          <cell r="AT33"/>
          <cell r="AU33"/>
          <cell r="AV33"/>
          <cell r="AW33"/>
          <cell r="AX33"/>
          <cell r="AY33" t="str">
            <v xml:space="preserve"> -----</v>
          </cell>
          <cell r="AZ33"/>
          <cell r="BA33"/>
          <cell r="BB33"/>
          <cell r="BC33"/>
          <cell r="BD33"/>
          <cell r="BE33"/>
          <cell r="BF33"/>
          <cell r="BG33">
            <v>0</v>
          </cell>
          <cell r="BH33"/>
        </row>
        <row r="34">
          <cell r="AC34" t="str">
            <v>B352</v>
          </cell>
          <cell r="AD34"/>
          <cell r="AE34" t="str">
            <v/>
          </cell>
          <cell r="AF34"/>
          <cell r="AG34"/>
          <cell r="AH34"/>
          <cell r="AI34" t="str">
            <v/>
          </cell>
          <cell r="AJ34"/>
          <cell r="AK34"/>
          <cell r="AL34"/>
          <cell r="AM34"/>
          <cell r="AN34"/>
          <cell r="AO34"/>
          <cell r="AP34"/>
          <cell r="AQ34" t="str">
            <v xml:space="preserve"> -----</v>
          </cell>
          <cell r="AR34"/>
          <cell r="AS34"/>
          <cell r="AT34"/>
          <cell r="AU34"/>
          <cell r="AV34"/>
          <cell r="AW34"/>
          <cell r="AX34"/>
          <cell r="AY34" t="str">
            <v xml:space="preserve"> -----</v>
          </cell>
          <cell r="AZ34"/>
          <cell r="BA34"/>
          <cell r="BB34"/>
          <cell r="BC34"/>
          <cell r="BD34"/>
          <cell r="BE34"/>
          <cell r="BF34"/>
          <cell r="BG34" t="str">
            <v>n.é.</v>
          </cell>
          <cell r="BH34"/>
        </row>
        <row r="35">
          <cell r="AC35" t="str">
            <v>B353</v>
          </cell>
          <cell r="AD35"/>
          <cell r="AE35" t="str">
            <v/>
          </cell>
          <cell r="AF35"/>
          <cell r="AG35"/>
          <cell r="AH35"/>
          <cell r="AI35" t="str">
            <v/>
          </cell>
          <cell r="AJ35"/>
          <cell r="AK35"/>
          <cell r="AL35"/>
          <cell r="AM35"/>
          <cell r="AN35"/>
          <cell r="AO35"/>
          <cell r="AP35"/>
          <cell r="AQ35" t="str">
            <v xml:space="preserve"> -----</v>
          </cell>
          <cell r="AR35"/>
          <cell r="AS35"/>
          <cell r="AT35"/>
          <cell r="AU35"/>
          <cell r="AV35"/>
          <cell r="AW35"/>
          <cell r="AX35"/>
          <cell r="AY35" t="str">
            <v xml:space="preserve"> -----</v>
          </cell>
          <cell r="AZ35"/>
          <cell r="BA35"/>
          <cell r="BB35"/>
          <cell r="BC35"/>
          <cell r="BD35"/>
          <cell r="BE35"/>
          <cell r="BF35"/>
          <cell r="BG35" t="str">
            <v>n.é.</v>
          </cell>
          <cell r="BH35"/>
        </row>
        <row r="36">
          <cell r="AC36" t="str">
            <v>B354</v>
          </cell>
          <cell r="AD36"/>
          <cell r="AE36">
            <v>6000</v>
          </cell>
          <cell r="AF36"/>
          <cell r="AG36"/>
          <cell r="AH36"/>
          <cell r="AI36">
            <v>6000</v>
          </cell>
          <cell r="AJ36"/>
          <cell r="AK36"/>
          <cell r="AL36"/>
          <cell r="AM36"/>
          <cell r="AN36"/>
          <cell r="AO36"/>
          <cell r="AP36"/>
          <cell r="AQ36" t="str">
            <v xml:space="preserve"> -----</v>
          </cell>
          <cell r="AR36"/>
          <cell r="AS36"/>
          <cell r="AT36"/>
          <cell r="AU36"/>
          <cell r="AV36"/>
          <cell r="AW36"/>
          <cell r="AX36"/>
          <cell r="AY36" t="str">
            <v xml:space="preserve"> -----</v>
          </cell>
          <cell r="AZ36"/>
          <cell r="BA36"/>
          <cell r="BB36"/>
          <cell r="BC36"/>
          <cell r="BD36"/>
          <cell r="BE36"/>
          <cell r="BF36"/>
          <cell r="BG36">
            <v>0</v>
          </cell>
          <cell r="BH36"/>
        </row>
        <row r="37">
          <cell r="AC37" t="str">
            <v>B355</v>
          </cell>
          <cell r="AD37"/>
          <cell r="AE37">
            <v>700</v>
          </cell>
          <cell r="AF37"/>
          <cell r="AG37"/>
          <cell r="AH37"/>
          <cell r="AI37">
            <v>700</v>
          </cell>
          <cell r="AJ37"/>
          <cell r="AK37"/>
          <cell r="AL37"/>
          <cell r="AM37"/>
          <cell r="AN37"/>
          <cell r="AO37"/>
          <cell r="AP37"/>
          <cell r="AQ37" t="str">
            <v xml:space="preserve"> -----</v>
          </cell>
          <cell r="AR37"/>
          <cell r="AS37"/>
          <cell r="AT37"/>
          <cell r="AU37"/>
          <cell r="AV37"/>
          <cell r="AW37"/>
          <cell r="AX37"/>
          <cell r="AY37" t="str">
            <v xml:space="preserve"> -----</v>
          </cell>
          <cell r="AZ37"/>
          <cell r="BA37"/>
          <cell r="BB37"/>
          <cell r="BC37"/>
          <cell r="BD37"/>
          <cell r="BE37"/>
          <cell r="BF37"/>
          <cell r="BG37">
            <v>0</v>
          </cell>
          <cell r="BH37"/>
        </row>
        <row r="38">
          <cell r="AC38" t="str">
            <v>B35</v>
          </cell>
          <cell r="AD38"/>
          <cell r="AE38">
            <v>81700</v>
          </cell>
          <cell r="AF38"/>
          <cell r="AG38"/>
          <cell r="AH38"/>
          <cell r="AI38">
            <v>81700</v>
          </cell>
          <cell r="AJ38"/>
          <cell r="AK38"/>
          <cell r="AL38"/>
          <cell r="AM38">
            <v>0</v>
          </cell>
          <cell r="AN38"/>
          <cell r="AO38"/>
          <cell r="AP38"/>
          <cell r="AQ38" t="str">
            <v xml:space="preserve"> -----</v>
          </cell>
          <cell r="AR38"/>
          <cell r="AS38"/>
          <cell r="AT38"/>
          <cell r="AU38">
            <v>0</v>
          </cell>
          <cell r="AV38"/>
          <cell r="AW38"/>
          <cell r="AX38"/>
          <cell r="AY38" t="str">
            <v xml:space="preserve"> -----</v>
          </cell>
          <cell r="AZ38"/>
          <cell r="BA38"/>
          <cell r="BB38"/>
          <cell r="BC38">
            <v>0</v>
          </cell>
          <cell r="BD38"/>
          <cell r="BE38"/>
          <cell r="BF38"/>
          <cell r="BG38">
            <v>0</v>
          </cell>
          <cell r="BH38"/>
        </row>
        <row r="39">
          <cell r="AC39" t="str">
            <v>B36</v>
          </cell>
          <cell r="AD39"/>
          <cell r="AE39">
            <v>235</v>
          </cell>
          <cell r="AF39"/>
          <cell r="AG39"/>
          <cell r="AH39"/>
          <cell r="AI39">
            <v>235</v>
          </cell>
          <cell r="AJ39"/>
          <cell r="AK39"/>
          <cell r="AL39"/>
          <cell r="AM39"/>
          <cell r="AN39"/>
          <cell r="AO39"/>
          <cell r="AP39"/>
          <cell r="AQ39" t="str">
            <v xml:space="preserve"> -----</v>
          </cell>
          <cell r="AR39"/>
          <cell r="AS39"/>
          <cell r="AT39"/>
          <cell r="AU39"/>
          <cell r="AV39"/>
          <cell r="AW39"/>
          <cell r="AX39"/>
          <cell r="AY39" t="str">
            <v xml:space="preserve"> -----</v>
          </cell>
          <cell r="AZ39"/>
          <cell r="BA39"/>
          <cell r="BB39"/>
          <cell r="BC39"/>
          <cell r="BD39"/>
          <cell r="BE39"/>
          <cell r="BF39"/>
          <cell r="BG39">
            <v>0</v>
          </cell>
          <cell r="BH39"/>
        </row>
        <row r="40">
          <cell r="AC40" t="str">
            <v>B3</v>
          </cell>
          <cell r="AD40"/>
          <cell r="AE40">
            <v>85135</v>
          </cell>
          <cell r="AF40"/>
          <cell r="AG40"/>
          <cell r="AH40"/>
          <cell r="AI40">
            <v>85135</v>
          </cell>
          <cell r="AJ40"/>
          <cell r="AK40"/>
          <cell r="AL40"/>
          <cell r="AM40">
            <v>0</v>
          </cell>
          <cell r="AN40"/>
          <cell r="AO40"/>
          <cell r="AP40"/>
          <cell r="AQ40" t="str">
            <v xml:space="preserve"> -----</v>
          </cell>
          <cell r="AR40"/>
          <cell r="AS40"/>
          <cell r="AT40"/>
          <cell r="AU40">
            <v>0</v>
          </cell>
          <cell r="AV40"/>
          <cell r="AW40"/>
          <cell r="AX40"/>
          <cell r="AY40" t="str">
            <v xml:space="preserve"> -----</v>
          </cell>
          <cell r="AZ40"/>
          <cell r="BA40"/>
          <cell r="BB40"/>
          <cell r="BC40">
            <v>0</v>
          </cell>
          <cell r="BD40"/>
          <cell r="BE40"/>
          <cell r="BF40"/>
          <cell r="BG40">
            <v>0</v>
          </cell>
          <cell r="BH40"/>
        </row>
        <row r="41">
          <cell r="AC41" t="str">
            <v>B401</v>
          </cell>
          <cell r="AD41"/>
          <cell r="AE41" t="str">
            <v/>
          </cell>
          <cell r="AF41"/>
          <cell r="AG41"/>
          <cell r="AH41"/>
          <cell r="AI41" t="str">
            <v/>
          </cell>
          <cell r="AJ41"/>
          <cell r="AK41"/>
          <cell r="AL41"/>
          <cell r="AM41"/>
          <cell r="AN41"/>
          <cell r="AO41"/>
          <cell r="AP41"/>
          <cell r="AQ41" t="str">
            <v xml:space="preserve"> -----</v>
          </cell>
          <cell r="AR41"/>
          <cell r="AS41"/>
          <cell r="AT41"/>
          <cell r="AU41"/>
          <cell r="AV41"/>
          <cell r="AW41"/>
          <cell r="AX41"/>
          <cell r="AY41" t="str">
            <v xml:space="preserve"> -----</v>
          </cell>
          <cell r="AZ41"/>
          <cell r="BA41"/>
          <cell r="BB41"/>
          <cell r="BC41"/>
          <cell r="BD41"/>
          <cell r="BE41"/>
          <cell r="BF41"/>
          <cell r="BG41" t="str">
            <v>n.é.</v>
          </cell>
          <cell r="BH41"/>
        </row>
        <row r="42">
          <cell r="AC42" t="str">
            <v>B402</v>
          </cell>
          <cell r="AD42"/>
          <cell r="AE42">
            <v>13644</v>
          </cell>
          <cell r="AF42"/>
          <cell r="AG42"/>
          <cell r="AH42"/>
          <cell r="AI42">
            <v>13644</v>
          </cell>
          <cell r="AJ42"/>
          <cell r="AK42"/>
          <cell r="AL42"/>
          <cell r="AM42"/>
          <cell r="AN42"/>
          <cell r="AO42"/>
          <cell r="AP42"/>
          <cell r="AQ42" t="str">
            <v xml:space="preserve"> -----</v>
          </cell>
          <cell r="AR42"/>
          <cell r="AS42"/>
          <cell r="AT42"/>
          <cell r="AU42"/>
          <cell r="AV42"/>
          <cell r="AW42"/>
          <cell r="AX42"/>
          <cell r="AY42" t="str">
            <v xml:space="preserve"> -----</v>
          </cell>
          <cell r="AZ42"/>
          <cell r="BA42"/>
          <cell r="BB42"/>
          <cell r="BC42"/>
          <cell r="BD42"/>
          <cell r="BE42"/>
          <cell r="BF42"/>
          <cell r="BG42">
            <v>0</v>
          </cell>
          <cell r="BH42"/>
        </row>
        <row r="43">
          <cell r="AC43" t="str">
            <v>B403</v>
          </cell>
          <cell r="AD43"/>
          <cell r="AE43">
            <v>400</v>
          </cell>
          <cell r="AF43"/>
          <cell r="AG43"/>
          <cell r="AH43"/>
          <cell r="AI43">
            <v>400</v>
          </cell>
          <cell r="AJ43"/>
          <cell r="AK43"/>
          <cell r="AL43"/>
          <cell r="AM43"/>
          <cell r="AN43"/>
          <cell r="AO43"/>
          <cell r="AP43"/>
          <cell r="AQ43" t="str">
            <v xml:space="preserve"> -----</v>
          </cell>
          <cell r="AR43"/>
          <cell r="AS43"/>
          <cell r="AT43"/>
          <cell r="AU43"/>
          <cell r="AV43"/>
          <cell r="AW43"/>
          <cell r="AX43"/>
          <cell r="AY43" t="str">
            <v xml:space="preserve"> -----</v>
          </cell>
          <cell r="AZ43"/>
          <cell r="BA43"/>
          <cell r="BB43"/>
          <cell r="BC43"/>
          <cell r="BD43"/>
          <cell r="BE43"/>
          <cell r="BF43"/>
          <cell r="BG43">
            <v>0</v>
          </cell>
          <cell r="BH43"/>
        </row>
        <row r="44">
          <cell r="AC44" t="str">
            <v>B404</v>
          </cell>
          <cell r="AD44"/>
          <cell r="AE44">
            <v>3234</v>
          </cell>
          <cell r="AF44"/>
          <cell r="AG44"/>
          <cell r="AH44"/>
          <cell r="AI44">
            <v>3234</v>
          </cell>
          <cell r="AJ44"/>
          <cell r="AK44"/>
          <cell r="AL44"/>
          <cell r="AM44"/>
          <cell r="AN44"/>
          <cell r="AO44"/>
          <cell r="AP44"/>
          <cell r="AQ44" t="str">
            <v xml:space="preserve"> -----</v>
          </cell>
          <cell r="AR44"/>
          <cell r="AS44"/>
          <cell r="AT44"/>
          <cell r="AU44"/>
          <cell r="AV44"/>
          <cell r="AW44"/>
          <cell r="AX44"/>
          <cell r="AY44" t="str">
            <v xml:space="preserve"> -----</v>
          </cell>
          <cell r="AZ44"/>
          <cell r="BA44"/>
          <cell r="BB44"/>
          <cell r="BC44"/>
          <cell r="BD44"/>
          <cell r="BE44"/>
          <cell r="BF44"/>
          <cell r="BG44">
            <v>0</v>
          </cell>
          <cell r="BH44"/>
        </row>
        <row r="45">
          <cell r="AC45" t="str">
            <v>B405</v>
          </cell>
          <cell r="AD45"/>
          <cell r="AE45">
            <v>5658</v>
          </cell>
          <cell r="AF45"/>
          <cell r="AG45"/>
          <cell r="AH45"/>
          <cell r="AI45">
            <v>5658</v>
          </cell>
          <cell r="AJ45"/>
          <cell r="AK45"/>
          <cell r="AL45"/>
          <cell r="AM45"/>
          <cell r="AN45"/>
          <cell r="AO45"/>
          <cell r="AP45"/>
          <cell r="AQ45" t="str">
            <v xml:space="preserve"> -----</v>
          </cell>
          <cell r="AR45"/>
          <cell r="AS45"/>
          <cell r="AT45"/>
          <cell r="AU45"/>
          <cell r="AV45"/>
          <cell r="AW45"/>
          <cell r="AX45"/>
          <cell r="AY45" t="str">
            <v xml:space="preserve"> -----</v>
          </cell>
          <cell r="AZ45"/>
          <cell r="BA45"/>
          <cell r="BB45"/>
          <cell r="BC45"/>
          <cell r="BD45"/>
          <cell r="BE45"/>
          <cell r="BF45"/>
          <cell r="BG45">
            <v>0</v>
          </cell>
          <cell r="BH45"/>
        </row>
        <row r="46">
          <cell r="AC46" t="str">
            <v>B406</v>
          </cell>
          <cell r="AD46"/>
          <cell r="AE46">
            <v>6029</v>
          </cell>
          <cell r="AF46"/>
          <cell r="AG46"/>
          <cell r="AH46"/>
          <cell r="AI46">
            <v>6029</v>
          </cell>
          <cell r="AJ46"/>
          <cell r="AK46"/>
          <cell r="AL46"/>
          <cell r="AM46"/>
          <cell r="AN46"/>
          <cell r="AO46"/>
          <cell r="AP46"/>
          <cell r="AQ46" t="str">
            <v xml:space="preserve"> -----</v>
          </cell>
          <cell r="AR46"/>
          <cell r="AS46"/>
          <cell r="AT46"/>
          <cell r="AU46"/>
          <cell r="AV46"/>
          <cell r="AW46"/>
          <cell r="AX46"/>
          <cell r="AY46" t="str">
            <v xml:space="preserve"> -----</v>
          </cell>
          <cell r="AZ46"/>
          <cell r="BA46"/>
          <cell r="BB46"/>
          <cell r="BC46"/>
          <cell r="BD46"/>
          <cell r="BE46"/>
          <cell r="BF46"/>
          <cell r="BG46">
            <v>0</v>
          </cell>
          <cell r="BH46"/>
        </row>
        <row r="47">
          <cell r="AC47" t="str">
            <v>B407</v>
          </cell>
          <cell r="AD47"/>
          <cell r="AE47" t="str">
            <v/>
          </cell>
          <cell r="AF47"/>
          <cell r="AG47"/>
          <cell r="AH47"/>
          <cell r="AI47" t="str">
            <v/>
          </cell>
          <cell r="AJ47"/>
          <cell r="AK47"/>
          <cell r="AL47"/>
          <cell r="AM47"/>
          <cell r="AN47"/>
          <cell r="AO47"/>
          <cell r="AP47"/>
          <cell r="AQ47" t="str">
            <v xml:space="preserve"> -----</v>
          </cell>
          <cell r="AR47"/>
          <cell r="AS47"/>
          <cell r="AT47"/>
          <cell r="AU47"/>
          <cell r="AV47"/>
          <cell r="AW47"/>
          <cell r="AX47"/>
          <cell r="AY47" t="str">
            <v xml:space="preserve"> -----</v>
          </cell>
          <cell r="AZ47"/>
          <cell r="BA47"/>
          <cell r="BB47"/>
          <cell r="BC47"/>
          <cell r="BD47"/>
          <cell r="BE47"/>
          <cell r="BF47"/>
          <cell r="BG47" t="str">
            <v>n.é.</v>
          </cell>
          <cell r="BH47"/>
        </row>
        <row r="48">
          <cell r="AC48" t="str">
            <v>B408</v>
          </cell>
          <cell r="AD48"/>
          <cell r="AE48">
            <v>40</v>
          </cell>
          <cell r="AF48"/>
          <cell r="AG48"/>
          <cell r="AH48"/>
          <cell r="AI48">
            <v>40</v>
          </cell>
          <cell r="AJ48"/>
          <cell r="AK48"/>
          <cell r="AL48"/>
          <cell r="AM48"/>
          <cell r="AN48"/>
          <cell r="AO48"/>
          <cell r="AP48"/>
          <cell r="AQ48" t="str">
            <v xml:space="preserve"> -----</v>
          </cell>
          <cell r="AR48"/>
          <cell r="AS48"/>
          <cell r="AT48"/>
          <cell r="AU48"/>
          <cell r="AV48"/>
          <cell r="AW48"/>
          <cell r="AX48"/>
          <cell r="AY48" t="str">
            <v xml:space="preserve"> -----</v>
          </cell>
          <cell r="AZ48"/>
          <cell r="BA48"/>
          <cell r="BB48"/>
          <cell r="BC48"/>
          <cell r="BD48"/>
          <cell r="BE48"/>
          <cell r="BF48"/>
          <cell r="BG48">
            <v>0</v>
          </cell>
          <cell r="BH48"/>
        </row>
        <row r="49">
          <cell r="AC49" t="str">
            <v>B409</v>
          </cell>
          <cell r="AD49"/>
          <cell r="AE49" t="str">
            <v/>
          </cell>
          <cell r="AF49"/>
          <cell r="AG49"/>
          <cell r="AH49"/>
          <cell r="AI49" t="str">
            <v/>
          </cell>
          <cell r="AJ49"/>
          <cell r="AK49"/>
          <cell r="AL49"/>
          <cell r="AM49"/>
          <cell r="AN49"/>
          <cell r="AO49"/>
          <cell r="AP49"/>
          <cell r="AQ49" t="str">
            <v xml:space="preserve"> -----</v>
          </cell>
          <cell r="AR49"/>
          <cell r="AS49"/>
          <cell r="AT49"/>
          <cell r="AU49"/>
          <cell r="AV49"/>
          <cell r="AW49"/>
          <cell r="AX49"/>
          <cell r="AY49" t="str">
            <v xml:space="preserve"> -----</v>
          </cell>
          <cell r="AZ49"/>
          <cell r="BA49"/>
          <cell r="BB49"/>
          <cell r="BC49"/>
          <cell r="BD49"/>
          <cell r="BE49"/>
          <cell r="BF49"/>
          <cell r="BG49" t="str">
            <v>n.é.</v>
          </cell>
          <cell r="BH49"/>
        </row>
        <row r="50">
          <cell r="AC50" t="str">
            <v>B410</v>
          </cell>
          <cell r="AD50"/>
          <cell r="AE50" t="str">
            <v/>
          </cell>
          <cell r="AF50"/>
          <cell r="AG50"/>
          <cell r="AH50"/>
          <cell r="AI50" t="str">
            <v/>
          </cell>
          <cell r="AJ50"/>
          <cell r="AK50"/>
          <cell r="AL50"/>
          <cell r="AM50"/>
          <cell r="AN50"/>
          <cell r="AO50"/>
          <cell r="AP50"/>
          <cell r="AQ50" t="str">
            <v xml:space="preserve"> -----</v>
          </cell>
          <cell r="AR50"/>
          <cell r="AS50"/>
          <cell r="AT50"/>
          <cell r="AU50"/>
          <cell r="AV50"/>
          <cell r="AW50"/>
          <cell r="AX50"/>
          <cell r="AY50" t="str">
            <v xml:space="preserve"> -----</v>
          </cell>
          <cell r="AZ50"/>
          <cell r="BA50"/>
          <cell r="BB50"/>
          <cell r="BC50"/>
          <cell r="BD50"/>
          <cell r="BE50"/>
          <cell r="BF50"/>
          <cell r="BG50" t="str">
            <v>n.é.</v>
          </cell>
          <cell r="BH50"/>
        </row>
        <row r="51">
          <cell r="AC51" t="str">
            <v>B4</v>
          </cell>
          <cell r="AD51"/>
          <cell r="AE51">
            <v>29005</v>
          </cell>
          <cell r="AF51"/>
          <cell r="AG51"/>
          <cell r="AH51"/>
          <cell r="AI51">
            <v>29005</v>
          </cell>
          <cell r="AJ51"/>
          <cell r="AK51"/>
          <cell r="AL51"/>
          <cell r="AM51">
            <v>0</v>
          </cell>
          <cell r="AN51"/>
          <cell r="AO51"/>
          <cell r="AP51"/>
          <cell r="AQ51" t="str">
            <v xml:space="preserve"> -----</v>
          </cell>
          <cell r="AR51"/>
          <cell r="AS51"/>
          <cell r="AT51"/>
          <cell r="AU51">
            <v>0</v>
          </cell>
          <cell r="AV51"/>
          <cell r="AW51"/>
          <cell r="AX51"/>
          <cell r="AY51" t="str">
            <v xml:space="preserve"> -----</v>
          </cell>
          <cell r="AZ51"/>
          <cell r="BA51"/>
          <cell r="BB51"/>
          <cell r="BC51">
            <v>0</v>
          </cell>
          <cell r="BD51"/>
          <cell r="BE51"/>
          <cell r="BF51"/>
          <cell r="BG51">
            <v>0</v>
          </cell>
          <cell r="BH51"/>
        </row>
        <row r="52">
          <cell r="AC52" t="str">
            <v>B51</v>
          </cell>
          <cell r="AD52"/>
          <cell r="AE52" t="str">
            <v/>
          </cell>
          <cell r="AF52"/>
          <cell r="AG52"/>
          <cell r="AH52"/>
          <cell r="AI52" t="str">
            <v/>
          </cell>
          <cell r="AJ52"/>
          <cell r="AK52"/>
          <cell r="AL52"/>
          <cell r="AM52"/>
          <cell r="AN52"/>
          <cell r="AO52"/>
          <cell r="AP52"/>
          <cell r="AQ52" t="str">
            <v xml:space="preserve"> -----</v>
          </cell>
          <cell r="AR52"/>
          <cell r="AS52"/>
          <cell r="AT52"/>
          <cell r="AU52"/>
          <cell r="AV52"/>
          <cell r="AW52"/>
          <cell r="AX52"/>
          <cell r="AY52" t="str">
            <v xml:space="preserve"> -----</v>
          </cell>
          <cell r="AZ52"/>
          <cell r="BA52"/>
          <cell r="BB52"/>
          <cell r="BC52"/>
          <cell r="BD52"/>
          <cell r="BE52"/>
          <cell r="BF52"/>
          <cell r="BG52" t="str">
            <v>n.é.</v>
          </cell>
          <cell r="BH52"/>
        </row>
        <row r="53">
          <cell r="AC53" t="str">
            <v>B52</v>
          </cell>
          <cell r="AD53"/>
          <cell r="AE53" t="str">
            <v/>
          </cell>
          <cell r="AF53"/>
          <cell r="AG53"/>
          <cell r="AH53"/>
          <cell r="AI53" t="str">
            <v/>
          </cell>
          <cell r="AJ53"/>
          <cell r="AK53"/>
          <cell r="AL53"/>
          <cell r="AM53"/>
          <cell r="AN53"/>
          <cell r="AO53"/>
          <cell r="AP53"/>
          <cell r="AQ53" t="str">
            <v xml:space="preserve"> -----</v>
          </cell>
          <cell r="AR53"/>
          <cell r="AS53"/>
          <cell r="AT53"/>
          <cell r="AU53"/>
          <cell r="AV53"/>
          <cell r="AW53"/>
          <cell r="AX53"/>
          <cell r="AY53" t="str">
            <v xml:space="preserve"> -----</v>
          </cell>
          <cell r="AZ53"/>
          <cell r="BA53"/>
          <cell r="BB53"/>
          <cell r="BC53"/>
          <cell r="BD53"/>
          <cell r="BE53"/>
          <cell r="BF53"/>
          <cell r="BG53" t="str">
            <v>n.é.</v>
          </cell>
          <cell r="BH53"/>
        </row>
        <row r="54">
          <cell r="AC54" t="str">
            <v>B53</v>
          </cell>
          <cell r="AD54"/>
          <cell r="AE54" t="str">
            <v/>
          </cell>
          <cell r="AF54"/>
          <cell r="AG54"/>
          <cell r="AH54"/>
          <cell r="AI54" t="str">
            <v/>
          </cell>
          <cell r="AJ54"/>
          <cell r="AK54"/>
          <cell r="AL54"/>
          <cell r="AM54"/>
          <cell r="AN54"/>
          <cell r="AO54"/>
          <cell r="AP54"/>
          <cell r="AQ54" t="str">
            <v xml:space="preserve"> -----</v>
          </cell>
          <cell r="AR54"/>
          <cell r="AS54"/>
          <cell r="AT54"/>
          <cell r="AU54"/>
          <cell r="AV54"/>
          <cell r="AW54"/>
          <cell r="AX54"/>
          <cell r="AY54" t="str">
            <v xml:space="preserve"> -----</v>
          </cell>
          <cell r="AZ54"/>
          <cell r="BA54"/>
          <cell r="BB54"/>
          <cell r="BC54"/>
          <cell r="BD54"/>
          <cell r="BE54"/>
          <cell r="BF54"/>
          <cell r="BG54" t="str">
            <v>n.é.</v>
          </cell>
          <cell r="BH54"/>
        </row>
        <row r="55">
          <cell r="AC55" t="str">
            <v>B54</v>
          </cell>
          <cell r="AD55"/>
          <cell r="AE55" t="str">
            <v/>
          </cell>
          <cell r="AF55"/>
          <cell r="AG55"/>
          <cell r="AH55"/>
          <cell r="AI55" t="str">
            <v/>
          </cell>
          <cell r="AJ55"/>
          <cell r="AK55"/>
          <cell r="AL55"/>
          <cell r="AM55"/>
          <cell r="AN55"/>
          <cell r="AO55"/>
          <cell r="AP55"/>
          <cell r="AQ55" t="str">
            <v xml:space="preserve"> -----</v>
          </cell>
          <cell r="AR55"/>
          <cell r="AS55"/>
          <cell r="AT55"/>
          <cell r="AU55"/>
          <cell r="AV55"/>
          <cell r="AW55"/>
          <cell r="AX55"/>
          <cell r="AY55" t="str">
            <v xml:space="preserve"> -----</v>
          </cell>
          <cell r="AZ55"/>
          <cell r="BA55"/>
          <cell r="BB55"/>
          <cell r="BC55"/>
          <cell r="BD55"/>
          <cell r="BE55"/>
          <cell r="BF55"/>
          <cell r="BG55" t="str">
            <v>n.é.</v>
          </cell>
          <cell r="BH55"/>
        </row>
        <row r="56">
          <cell r="AC56" t="str">
            <v>B55</v>
          </cell>
          <cell r="AD56"/>
          <cell r="AE56" t="str">
            <v/>
          </cell>
          <cell r="AF56"/>
          <cell r="AG56"/>
          <cell r="AH56"/>
          <cell r="AI56" t="str">
            <v/>
          </cell>
          <cell r="AJ56"/>
          <cell r="AK56"/>
          <cell r="AL56"/>
          <cell r="AM56"/>
          <cell r="AN56"/>
          <cell r="AO56"/>
          <cell r="AP56"/>
          <cell r="AQ56" t="str">
            <v xml:space="preserve"> -----</v>
          </cell>
          <cell r="AR56"/>
          <cell r="AS56"/>
          <cell r="AT56"/>
          <cell r="AU56"/>
          <cell r="AV56"/>
          <cell r="AW56"/>
          <cell r="AX56"/>
          <cell r="AY56" t="str">
            <v xml:space="preserve"> -----</v>
          </cell>
          <cell r="AZ56"/>
          <cell r="BA56"/>
          <cell r="BB56"/>
          <cell r="BC56"/>
          <cell r="BD56"/>
          <cell r="BE56"/>
          <cell r="BF56"/>
          <cell r="BG56" t="str">
            <v>n.é.</v>
          </cell>
          <cell r="BH56"/>
        </row>
        <row r="57">
          <cell r="AC57" t="str">
            <v>B5</v>
          </cell>
          <cell r="AD57"/>
          <cell r="AE57">
            <v>0</v>
          </cell>
          <cell r="AF57"/>
          <cell r="AG57"/>
          <cell r="AH57"/>
          <cell r="AI57">
            <v>0</v>
          </cell>
          <cell r="AJ57"/>
          <cell r="AK57"/>
          <cell r="AL57"/>
          <cell r="AM57">
            <v>0</v>
          </cell>
          <cell r="AN57"/>
          <cell r="AO57"/>
          <cell r="AP57"/>
          <cell r="AQ57" t="str">
            <v xml:space="preserve"> -----</v>
          </cell>
          <cell r="AR57"/>
          <cell r="AS57"/>
          <cell r="AT57"/>
          <cell r="AU57">
            <v>0</v>
          </cell>
          <cell r="AV57"/>
          <cell r="AW57"/>
          <cell r="AX57"/>
          <cell r="AY57" t="str">
            <v xml:space="preserve"> -----</v>
          </cell>
          <cell r="AZ57"/>
          <cell r="BA57"/>
          <cell r="BB57"/>
          <cell r="BC57">
            <v>0</v>
          </cell>
          <cell r="BD57"/>
          <cell r="BE57"/>
          <cell r="BF57"/>
          <cell r="BG57" t="str">
            <v>n.é.</v>
          </cell>
          <cell r="BH57"/>
        </row>
        <row r="58">
          <cell r="AC58" t="str">
            <v>B61</v>
          </cell>
          <cell r="AD58"/>
          <cell r="AE58" t="str">
            <v/>
          </cell>
          <cell r="AF58"/>
          <cell r="AG58"/>
          <cell r="AH58"/>
          <cell r="AI58" t="str">
            <v/>
          </cell>
          <cell r="AJ58"/>
          <cell r="AK58"/>
          <cell r="AL58"/>
          <cell r="AM58"/>
          <cell r="AN58"/>
          <cell r="AO58"/>
          <cell r="AP58"/>
          <cell r="AQ58" t="str">
            <v xml:space="preserve"> -----</v>
          </cell>
          <cell r="AR58"/>
          <cell r="AS58"/>
          <cell r="AT58"/>
          <cell r="AU58"/>
          <cell r="AV58"/>
          <cell r="AW58"/>
          <cell r="AX58"/>
          <cell r="AY58" t="str">
            <v xml:space="preserve"> -----</v>
          </cell>
          <cell r="AZ58"/>
          <cell r="BA58"/>
          <cell r="BB58"/>
          <cell r="BC58"/>
          <cell r="BD58"/>
          <cell r="BE58"/>
          <cell r="BF58"/>
          <cell r="BG58" t="str">
            <v>n.é.</v>
          </cell>
          <cell r="BH58"/>
        </row>
        <row r="59">
          <cell r="AC59" t="str">
            <v>B62</v>
          </cell>
          <cell r="AD59"/>
          <cell r="AE59">
            <v>100</v>
          </cell>
          <cell r="AF59"/>
          <cell r="AG59"/>
          <cell r="AH59"/>
          <cell r="AI59">
            <v>100</v>
          </cell>
          <cell r="AJ59"/>
          <cell r="AK59"/>
          <cell r="AL59"/>
          <cell r="AM59"/>
          <cell r="AN59"/>
          <cell r="AO59"/>
          <cell r="AP59"/>
          <cell r="AQ59" t="str">
            <v xml:space="preserve"> -----</v>
          </cell>
          <cell r="AR59"/>
          <cell r="AS59"/>
          <cell r="AT59"/>
          <cell r="AU59"/>
          <cell r="AV59"/>
          <cell r="AW59"/>
          <cell r="AX59"/>
          <cell r="AY59" t="str">
            <v xml:space="preserve"> -----</v>
          </cell>
          <cell r="AZ59"/>
          <cell r="BA59"/>
          <cell r="BB59"/>
          <cell r="BC59"/>
          <cell r="BD59"/>
          <cell r="BE59"/>
          <cell r="BF59"/>
          <cell r="BG59">
            <v>0</v>
          </cell>
          <cell r="BH59"/>
        </row>
        <row r="60">
          <cell r="AC60" t="str">
            <v>B63</v>
          </cell>
          <cell r="AD60"/>
          <cell r="AE60" t="str">
            <v/>
          </cell>
          <cell r="AF60"/>
          <cell r="AG60"/>
          <cell r="AH60"/>
          <cell r="AI60" t="str">
            <v/>
          </cell>
          <cell r="AJ60"/>
          <cell r="AK60"/>
          <cell r="AL60"/>
          <cell r="AM60"/>
          <cell r="AN60"/>
          <cell r="AO60"/>
          <cell r="AP60"/>
          <cell r="AQ60" t="str">
            <v xml:space="preserve"> -----</v>
          </cell>
          <cell r="AR60"/>
          <cell r="AS60"/>
          <cell r="AT60"/>
          <cell r="AU60"/>
          <cell r="AV60"/>
          <cell r="AW60"/>
          <cell r="AX60"/>
          <cell r="AY60" t="str">
            <v xml:space="preserve"> -----</v>
          </cell>
          <cell r="AZ60"/>
          <cell r="BA60"/>
          <cell r="BB60"/>
          <cell r="BC60"/>
          <cell r="BD60"/>
          <cell r="BE60"/>
          <cell r="BF60"/>
          <cell r="BG60" t="str">
            <v>n.é.</v>
          </cell>
          <cell r="BH60"/>
        </row>
        <row r="61">
          <cell r="AC61" t="str">
            <v>B6</v>
          </cell>
          <cell r="AD61"/>
          <cell r="AE61">
            <v>100</v>
          </cell>
          <cell r="AF61"/>
          <cell r="AG61"/>
          <cell r="AH61"/>
          <cell r="AI61">
            <v>100</v>
          </cell>
          <cell r="AJ61"/>
          <cell r="AK61"/>
          <cell r="AL61"/>
          <cell r="AM61">
            <v>0</v>
          </cell>
          <cell r="AN61"/>
          <cell r="AO61"/>
          <cell r="AP61"/>
          <cell r="AQ61" t="str">
            <v xml:space="preserve"> -----</v>
          </cell>
          <cell r="AR61"/>
          <cell r="AS61"/>
          <cell r="AT61"/>
          <cell r="AU61">
            <v>0</v>
          </cell>
          <cell r="AV61"/>
          <cell r="AW61"/>
          <cell r="AX61"/>
          <cell r="AY61" t="str">
            <v xml:space="preserve"> -----</v>
          </cell>
          <cell r="AZ61"/>
          <cell r="BA61"/>
          <cell r="BB61"/>
          <cell r="BC61">
            <v>0</v>
          </cell>
          <cell r="BD61"/>
          <cell r="BE61"/>
          <cell r="BF61"/>
          <cell r="BG61">
            <v>0</v>
          </cell>
          <cell r="BH61"/>
        </row>
        <row r="62">
          <cell r="AC62" t="str">
            <v>B71</v>
          </cell>
          <cell r="AD62"/>
          <cell r="AE62" t="str">
            <v/>
          </cell>
          <cell r="AF62"/>
          <cell r="AG62"/>
          <cell r="AH62"/>
          <cell r="AI62" t="str">
            <v/>
          </cell>
          <cell r="AJ62"/>
          <cell r="AK62"/>
          <cell r="AL62"/>
          <cell r="AM62"/>
          <cell r="AN62"/>
          <cell r="AO62"/>
          <cell r="AP62"/>
          <cell r="AQ62" t="str">
            <v xml:space="preserve"> -----</v>
          </cell>
          <cell r="AR62"/>
          <cell r="AS62"/>
          <cell r="AT62"/>
          <cell r="AU62"/>
          <cell r="AV62"/>
          <cell r="AW62"/>
          <cell r="AX62"/>
          <cell r="AY62" t="str">
            <v xml:space="preserve"> -----</v>
          </cell>
          <cell r="AZ62"/>
          <cell r="BA62"/>
          <cell r="BB62"/>
          <cell r="BC62"/>
          <cell r="BD62"/>
          <cell r="BE62"/>
          <cell r="BF62"/>
          <cell r="BG62" t="str">
            <v>n.é.</v>
          </cell>
          <cell r="BH62"/>
        </row>
        <row r="63">
          <cell r="AC63" t="str">
            <v>B72</v>
          </cell>
          <cell r="AD63"/>
          <cell r="AE63" t="str">
            <v/>
          </cell>
          <cell r="AF63"/>
          <cell r="AG63"/>
          <cell r="AH63"/>
          <cell r="AI63" t="str">
            <v/>
          </cell>
          <cell r="AJ63"/>
          <cell r="AK63"/>
          <cell r="AL63"/>
          <cell r="AM63"/>
          <cell r="AN63"/>
          <cell r="AO63"/>
          <cell r="AP63"/>
          <cell r="AQ63" t="str">
            <v xml:space="preserve"> -----</v>
          </cell>
          <cell r="AR63"/>
          <cell r="AS63"/>
          <cell r="AT63"/>
          <cell r="AU63"/>
          <cell r="AV63"/>
          <cell r="AW63"/>
          <cell r="AX63"/>
          <cell r="AY63" t="str">
            <v xml:space="preserve"> -----</v>
          </cell>
          <cell r="AZ63"/>
          <cell r="BA63"/>
          <cell r="BB63"/>
          <cell r="BC63"/>
          <cell r="BD63"/>
          <cell r="BE63"/>
          <cell r="BF63"/>
          <cell r="BG63" t="str">
            <v>n.é.</v>
          </cell>
          <cell r="BH63"/>
        </row>
        <row r="64">
          <cell r="AC64" t="str">
            <v>B73</v>
          </cell>
          <cell r="AD64"/>
          <cell r="AE64">
            <v>50</v>
          </cell>
          <cell r="AF64"/>
          <cell r="AG64"/>
          <cell r="AH64"/>
          <cell r="AI64">
            <v>50</v>
          </cell>
          <cell r="AJ64"/>
          <cell r="AK64"/>
          <cell r="AL64"/>
          <cell r="AM64"/>
          <cell r="AN64"/>
          <cell r="AO64"/>
          <cell r="AP64"/>
          <cell r="AQ64" t="str">
            <v xml:space="preserve"> -----</v>
          </cell>
          <cell r="AR64"/>
          <cell r="AS64"/>
          <cell r="AT64"/>
          <cell r="AU64"/>
          <cell r="AV64"/>
          <cell r="AW64"/>
          <cell r="AX64"/>
          <cell r="AY64" t="str">
            <v xml:space="preserve"> -----</v>
          </cell>
          <cell r="AZ64"/>
          <cell r="BA64"/>
          <cell r="BB64"/>
          <cell r="BC64"/>
          <cell r="BD64"/>
          <cell r="BE64"/>
          <cell r="BF64"/>
          <cell r="BG64">
            <v>0</v>
          </cell>
          <cell r="BH64"/>
        </row>
        <row r="65">
          <cell r="AC65" t="str">
            <v>B7</v>
          </cell>
          <cell r="AD65"/>
          <cell r="AE65">
            <v>50</v>
          </cell>
          <cell r="AF65"/>
          <cell r="AG65"/>
          <cell r="AH65"/>
          <cell r="AI65">
            <v>50</v>
          </cell>
          <cell r="AJ65"/>
          <cell r="AK65"/>
          <cell r="AL65"/>
          <cell r="AM65">
            <v>0</v>
          </cell>
          <cell r="AN65"/>
          <cell r="AO65"/>
          <cell r="AP65"/>
          <cell r="AQ65" t="str">
            <v xml:space="preserve"> -----</v>
          </cell>
          <cell r="AR65"/>
          <cell r="AS65"/>
          <cell r="AT65"/>
          <cell r="AU65">
            <v>0</v>
          </cell>
          <cell r="AV65"/>
          <cell r="AW65"/>
          <cell r="AX65"/>
          <cell r="AY65" t="str">
            <v xml:space="preserve"> -----</v>
          </cell>
          <cell r="AZ65"/>
          <cell r="BA65"/>
          <cell r="BB65"/>
          <cell r="BC65">
            <v>0</v>
          </cell>
          <cell r="BD65"/>
          <cell r="BE65"/>
          <cell r="BF65"/>
          <cell r="BG65">
            <v>0</v>
          </cell>
          <cell r="BH65"/>
        </row>
        <row r="66">
          <cell r="AC66" t="str">
            <v>B1-B7</v>
          </cell>
          <cell r="AD66"/>
          <cell r="AE66">
            <v>322694</v>
          </cell>
          <cell r="AF66"/>
          <cell r="AG66"/>
          <cell r="AH66"/>
          <cell r="AI66">
            <v>322694</v>
          </cell>
          <cell r="AJ66"/>
          <cell r="AK66"/>
          <cell r="AL66"/>
          <cell r="AM66">
            <v>0</v>
          </cell>
          <cell r="AN66"/>
          <cell r="AO66"/>
          <cell r="AP66"/>
          <cell r="AQ66" t="str">
            <v xml:space="preserve"> -----</v>
          </cell>
          <cell r="AR66"/>
          <cell r="AS66"/>
          <cell r="AT66"/>
          <cell r="AU66">
            <v>0</v>
          </cell>
          <cell r="AV66"/>
          <cell r="AW66"/>
          <cell r="AX66"/>
          <cell r="AY66" t="str">
            <v xml:space="preserve"> -----</v>
          </cell>
          <cell r="AZ66"/>
          <cell r="BA66"/>
          <cell r="BB66"/>
          <cell r="BC66">
            <v>0</v>
          </cell>
          <cell r="BD66"/>
          <cell r="BE66"/>
          <cell r="BF66"/>
          <cell r="BG66">
            <v>0</v>
          </cell>
          <cell r="BH66"/>
        </row>
        <row r="67">
          <cell r="AC67" t="str">
            <v>B8111</v>
          </cell>
          <cell r="AD67"/>
          <cell r="AE67" t="str">
            <v/>
          </cell>
          <cell r="AF67"/>
          <cell r="AG67"/>
          <cell r="AH67"/>
          <cell r="AI67" t="str">
            <v/>
          </cell>
          <cell r="AJ67"/>
          <cell r="AK67"/>
          <cell r="AL67"/>
          <cell r="AM67"/>
          <cell r="AN67"/>
          <cell r="AO67"/>
          <cell r="AP67"/>
          <cell r="AQ67" t="str">
            <v xml:space="preserve"> -----</v>
          </cell>
          <cell r="AR67"/>
          <cell r="AS67"/>
          <cell r="AT67"/>
          <cell r="AU67"/>
          <cell r="AV67"/>
          <cell r="AW67"/>
          <cell r="AX67"/>
          <cell r="AY67" t="str">
            <v xml:space="preserve"> -----</v>
          </cell>
          <cell r="AZ67"/>
          <cell r="BA67"/>
          <cell r="BB67"/>
          <cell r="BC67"/>
          <cell r="BD67"/>
          <cell r="BE67"/>
          <cell r="BF67"/>
          <cell r="BG67" t="str">
            <v>n.é.</v>
          </cell>
          <cell r="BH67"/>
        </row>
        <row r="68">
          <cell r="AC68" t="str">
            <v>B8112</v>
          </cell>
          <cell r="AD68"/>
          <cell r="AE68" t="str">
            <v/>
          </cell>
          <cell r="AF68"/>
          <cell r="AG68"/>
          <cell r="AH68"/>
          <cell r="AI68" t="str">
            <v/>
          </cell>
          <cell r="AJ68"/>
          <cell r="AK68"/>
          <cell r="AL68"/>
          <cell r="AM68"/>
          <cell r="AN68"/>
          <cell r="AO68"/>
          <cell r="AP68"/>
          <cell r="AQ68" t="str">
            <v xml:space="preserve"> -----</v>
          </cell>
          <cell r="AR68"/>
          <cell r="AS68"/>
          <cell r="AT68"/>
          <cell r="AU68"/>
          <cell r="AV68"/>
          <cell r="AW68"/>
          <cell r="AX68"/>
          <cell r="AY68" t="str">
            <v xml:space="preserve"> -----</v>
          </cell>
          <cell r="AZ68"/>
          <cell r="BA68"/>
          <cell r="BB68"/>
          <cell r="BC68"/>
          <cell r="BD68"/>
          <cell r="BE68"/>
          <cell r="BF68"/>
          <cell r="BG68" t="str">
            <v>n.é.</v>
          </cell>
          <cell r="BH68"/>
        </row>
        <row r="69">
          <cell r="AC69" t="str">
            <v>B8113</v>
          </cell>
          <cell r="AD69"/>
          <cell r="AE69" t="str">
            <v/>
          </cell>
          <cell r="AF69"/>
          <cell r="AG69"/>
          <cell r="AH69"/>
          <cell r="AI69" t="str">
            <v/>
          </cell>
          <cell r="AJ69"/>
          <cell r="AK69"/>
          <cell r="AL69"/>
          <cell r="AM69"/>
          <cell r="AN69"/>
          <cell r="AO69"/>
          <cell r="AP69"/>
          <cell r="AQ69" t="str">
            <v xml:space="preserve"> -----</v>
          </cell>
          <cell r="AR69"/>
          <cell r="AS69"/>
          <cell r="AT69"/>
          <cell r="AU69"/>
          <cell r="AV69"/>
          <cell r="AW69"/>
          <cell r="AX69"/>
          <cell r="AY69" t="str">
            <v xml:space="preserve"> -----</v>
          </cell>
          <cell r="AZ69"/>
          <cell r="BA69"/>
          <cell r="BB69"/>
          <cell r="BC69"/>
          <cell r="BD69"/>
          <cell r="BE69"/>
          <cell r="BF69"/>
          <cell r="BG69" t="str">
            <v>n.é.</v>
          </cell>
          <cell r="BH69"/>
        </row>
        <row r="70">
          <cell r="AC70" t="str">
            <v>B811</v>
          </cell>
          <cell r="AD70"/>
          <cell r="AE70">
            <v>0</v>
          </cell>
          <cell r="AF70"/>
          <cell r="AG70"/>
          <cell r="AH70"/>
          <cell r="AI70">
            <v>0</v>
          </cell>
          <cell r="AJ70"/>
          <cell r="AK70"/>
          <cell r="AL70"/>
          <cell r="AM70">
            <v>0</v>
          </cell>
          <cell r="AN70"/>
          <cell r="AO70"/>
          <cell r="AP70"/>
          <cell r="AQ70" t="str">
            <v xml:space="preserve"> -----</v>
          </cell>
          <cell r="AR70"/>
          <cell r="AS70"/>
          <cell r="AT70"/>
          <cell r="AU70">
            <v>0</v>
          </cell>
          <cell r="AV70"/>
          <cell r="AW70"/>
          <cell r="AX70"/>
          <cell r="AY70" t="str">
            <v xml:space="preserve"> -----</v>
          </cell>
          <cell r="AZ70"/>
          <cell r="BA70"/>
          <cell r="BB70"/>
          <cell r="BC70">
            <v>0</v>
          </cell>
          <cell r="BD70"/>
          <cell r="BE70"/>
          <cell r="BF70"/>
          <cell r="BG70" t="str">
            <v>n.é.</v>
          </cell>
          <cell r="BH70"/>
        </row>
        <row r="71">
          <cell r="AC71" t="str">
            <v>B8121</v>
          </cell>
          <cell r="AD71"/>
          <cell r="AE71" t="str">
            <v/>
          </cell>
          <cell r="AF71"/>
          <cell r="AG71"/>
          <cell r="AH71"/>
          <cell r="AI71" t="str">
            <v/>
          </cell>
          <cell r="AJ71"/>
          <cell r="AK71"/>
          <cell r="AL71"/>
          <cell r="AM71"/>
          <cell r="AN71"/>
          <cell r="AO71"/>
          <cell r="AP71"/>
          <cell r="AQ71" t="str">
            <v xml:space="preserve"> -----</v>
          </cell>
          <cell r="AR71"/>
          <cell r="AS71"/>
          <cell r="AT71"/>
          <cell r="AU71"/>
          <cell r="AV71"/>
          <cell r="AW71"/>
          <cell r="AX71"/>
          <cell r="AY71" t="str">
            <v xml:space="preserve"> -----</v>
          </cell>
          <cell r="AZ71"/>
          <cell r="BA71"/>
          <cell r="BB71"/>
          <cell r="BC71"/>
          <cell r="BD71"/>
          <cell r="BE71"/>
          <cell r="BF71"/>
          <cell r="BG71" t="str">
            <v>n.é.</v>
          </cell>
          <cell r="BH71"/>
        </row>
        <row r="72">
          <cell r="AC72" t="str">
            <v>B8122</v>
          </cell>
          <cell r="AD72"/>
          <cell r="AE72" t="str">
            <v/>
          </cell>
          <cell r="AF72"/>
          <cell r="AG72"/>
          <cell r="AH72"/>
          <cell r="AI72" t="str">
            <v/>
          </cell>
          <cell r="AJ72"/>
          <cell r="AK72"/>
          <cell r="AL72"/>
          <cell r="AM72"/>
          <cell r="AN72"/>
          <cell r="AO72"/>
          <cell r="AP72"/>
          <cell r="AQ72" t="str">
            <v xml:space="preserve"> -----</v>
          </cell>
          <cell r="AR72"/>
          <cell r="AS72"/>
          <cell r="AT72"/>
          <cell r="AU72"/>
          <cell r="AV72"/>
          <cell r="AW72"/>
          <cell r="AX72"/>
          <cell r="AY72" t="str">
            <v xml:space="preserve"> -----</v>
          </cell>
          <cell r="AZ72"/>
          <cell r="BA72"/>
          <cell r="BB72"/>
          <cell r="BC72"/>
          <cell r="BD72"/>
          <cell r="BE72"/>
          <cell r="BF72"/>
          <cell r="BG72" t="str">
            <v>n.é.</v>
          </cell>
          <cell r="BH72"/>
        </row>
        <row r="73">
          <cell r="AC73" t="str">
            <v>B8123</v>
          </cell>
          <cell r="AD73"/>
          <cell r="AE73" t="str">
            <v/>
          </cell>
          <cell r="AF73"/>
          <cell r="AG73"/>
          <cell r="AH73"/>
          <cell r="AI73" t="str">
            <v/>
          </cell>
          <cell r="AJ73"/>
          <cell r="AK73"/>
          <cell r="AL73"/>
          <cell r="AM73"/>
          <cell r="AN73"/>
          <cell r="AO73"/>
          <cell r="AP73"/>
          <cell r="AQ73" t="str">
            <v xml:space="preserve"> -----</v>
          </cell>
          <cell r="AR73"/>
          <cell r="AS73"/>
          <cell r="AT73"/>
          <cell r="AU73"/>
          <cell r="AV73"/>
          <cell r="AW73"/>
          <cell r="AX73"/>
          <cell r="AY73" t="str">
            <v xml:space="preserve"> -----</v>
          </cell>
          <cell r="AZ73"/>
          <cell r="BA73"/>
          <cell r="BB73"/>
          <cell r="BC73"/>
          <cell r="BD73"/>
          <cell r="BE73"/>
          <cell r="BF73"/>
          <cell r="BG73" t="str">
            <v>n.é.</v>
          </cell>
          <cell r="BH73"/>
        </row>
        <row r="74">
          <cell r="AC74" t="str">
            <v>B8124</v>
          </cell>
          <cell r="AD74"/>
          <cell r="AE74" t="str">
            <v/>
          </cell>
          <cell r="AF74"/>
          <cell r="AG74"/>
          <cell r="AH74"/>
          <cell r="AI74" t="str">
            <v/>
          </cell>
          <cell r="AJ74"/>
          <cell r="AK74"/>
          <cell r="AL74"/>
          <cell r="AM74"/>
          <cell r="AN74"/>
          <cell r="AO74"/>
          <cell r="AP74"/>
          <cell r="AQ74" t="str">
            <v xml:space="preserve"> -----</v>
          </cell>
          <cell r="AR74"/>
          <cell r="AS74"/>
          <cell r="AT74"/>
          <cell r="AU74"/>
          <cell r="AV74"/>
          <cell r="AW74"/>
          <cell r="AX74"/>
          <cell r="AY74" t="str">
            <v xml:space="preserve"> -----</v>
          </cell>
          <cell r="AZ74"/>
          <cell r="BA74"/>
          <cell r="BB74"/>
          <cell r="BC74"/>
          <cell r="BD74"/>
          <cell r="BE74"/>
          <cell r="BF74"/>
          <cell r="BG74" t="str">
            <v>n.é.</v>
          </cell>
          <cell r="BH74"/>
        </row>
        <row r="75">
          <cell r="AC75" t="str">
            <v>B812</v>
          </cell>
          <cell r="AD75"/>
          <cell r="AE75">
            <v>0</v>
          </cell>
          <cell r="AF75"/>
          <cell r="AG75"/>
          <cell r="AH75"/>
          <cell r="AI75">
            <v>0</v>
          </cell>
          <cell r="AJ75"/>
          <cell r="AK75"/>
          <cell r="AL75"/>
          <cell r="AM75">
            <v>0</v>
          </cell>
          <cell r="AN75"/>
          <cell r="AO75"/>
          <cell r="AP75"/>
          <cell r="AQ75" t="str">
            <v xml:space="preserve"> -----</v>
          </cell>
          <cell r="AR75"/>
          <cell r="AS75"/>
          <cell r="AT75"/>
          <cell r="AU75">
            <v>0</v>
          </cell>
          <cell r="AV75"/>
          <cell r="AW75"/>
          <cell r="AX75"/>
          <cell r="AY75" t="str">
            <v xml:space="preserve"> -----</v>
          </cell>
          <cell r="AZ75"/>
          <cell r="BA75"/>
          <cell r="BB75"/>
          <cell r="BC75">
            <v>0</v>
          </cell>
          <cell r="BD75"/>
          <cell r="BE75"/>
          <cell r="BF75"/>
          <cell r="BG75" t="str">
            <v>n.é.</v>
          </cell>
          <cell r="BH75"/>
        </row>
        <row r="76">
          <cell r="AC76" t="str">
            <v>B8131</v>
          </cell>
          <cell r="AD76"/>
          <cell r="AE76">
            <v>1500</v>
          </cell>
          <cell r="AF76"/>
          <cell r="AG76"/>
          <cell r="AH76"/>
          <cell r="AI76">
            <v>1500</v>
          </cell>
          <cell r="AJ76"/>
          <cell r="AK76"/>
          <cell r="AL76"/>
          <cell r="AM76"/>
          <cell r="AN76"/>
          <cell r="AO76"/>
          <cell r="AP76"/>
          <cell r="AQ76" t="str">
            <v xml:space="preserve"> -----</v>
          </cell>
          <cell r="AR76"/>
          <cell r="AS76"/>
          <cell r="AT76"/>
          <cell r="AU76"/>
          <cell r="AV76"/>
          <cell r="AW76"/>
          <cell r="AX76"/>
          <cell r="AY76" t="str">
            <v xml:space="preserve"> -----</v>
          </cell>
          <cell r="AZ76"/>
          <cell r="BA76"/>
          <cell r="BB76"/>
          <cell r="BC76"/>
          <cell r="BD76"/>
          <cell r="BE76"/>
          <cell r="BF76"/>
          <cell r="BG76">
            <v>0</v>
          </cell>
          <cell r="BH76"/>
        </row>
        <row r="77">
          <cell r="AC77" t="str">
            <v>B8132</v>
          </cell>
          <cell r="AD77"/>
          <cell r="AE77" t="str">
            <v/>
          </cell>
          <cell r="AF77"/>
          <cell r="AG77"/>
          <cell r="AH77"/>
          <cell r="AI77" t="str">
            <v/>
          </cell>
          <cell r="AJ77"/>
          <cell r="AK77"/>
          <cell r="AL77"/>
          <cell r="AM77"/>
          <cell r="AN77"/>
          <cell r="AO77"/>
          <cell r="AP77"/>
          <cell r="AQ77" t="str">
            <v xml:space="preserve"> -----</v>
          </cell>
          <cell r="AR77"/>
          <cell r="AS77"/>
          <cell r="AT77"/>
          <cell r="AU77"/>
          <cell r="AV77"/>
          <cell r="AW77"/>
          <cell r="AX77"/>
          <cell r="AY77" t="str">
            <v xml:space="preserve"> -----</v>
          </cell>
          <cell r="AZ77"/>
          <cell r="BA77"/>
          <cell r="BB77"/>
          <cell r="BC77"/>
          <cell r="BD77"/>
          <cell r="BE77"/>
          <cell r="BF77"/>
          <cell r="BG77" t="str">
            <v>n.é.</v>
          </cell>
          <cell r="BH77"/>
        </row>
        <row r="78">
          <cell r="AC78" t="str">
            <v>B813</v>
          </cell>
          <cell r="AD78"/>
          <cell r="AE78">
            <v>1500</v>
          </cell>
          <cell r="AF78"/>
          <cell r="AG78"/>
          <cell r="AH78"/>
          <cell r="AI78">
            <v>1500</v>
          </cell>
          <cell r="AJ78"/>
          <cell r="AK78"/>
          <cell r="AL78"/>
          <cell r="AM78">
            <v>0</v>
          </cell>
          <cell r="AN78"/>
          <cell r="AO78"/>
          <cell r="AP78"/>
          <cell r="AQ78" t="str">
            <v xml:space="preserve"> -----</v>
          </cell>
          <cell r="AR78"/>
          <cell r="AS78"/>
          <cell r="AT78"/>
          <cell r="AU78">
            <v>0</v>
          </cell>
          <cell r="AV78"/>
          <cell r="AW78"/>
          <cell r="AX78"/>
          <cell r="AY78" t="str">
            <v xml:space="preserve"> -----</v>
          </cell>
          <cell r="AZ78"/>
          <cell r="BA78"/>
          <cell r="BB78"/>
          <cell r="BC78">
            <v>0</v>
          </cell>
          <cell r="BD78"/>
          <cell r="BE78"/>
          <cell r="BF78"/>
          <cell r="BG78">
            <v>0</v>
          </cell>
          <cell r="BH78"/>
        </row>
        <row r="79">
          <cell r="AC79" t="str">
            <v>B814</v>
          </cell>
          <cell r="AD79"/>
          <cell r="AE79" t="str">
            <v/>
          </cell>
          <cell r="AF79"/>
          <cell r="AG79"/>
          <cell r="AH79"/>
          <cell r="AI79" t="str">
            <v/>
          </cell>
          <cell r="AJ79"/>
          <cell r="AK79"/>
          <cell r="AL79"/>
          <cell r="AM79"/>
          <cell r="AN79"/>
          <cell r="AO79"/>
          <cell r="AP79"/>
          <cell r="AQ79" t="str">
            <v xml:space="preserve"> -----</v>
          </cell>
          <cell r="AR79"/>
          <cell r="AS79"/>
          <cell r="AT79"/>
          <cell r="AU79"/>
          <cell r="AV79"/>
          <cell r="AW79"/>
          <cell r="AX79"/>
          <cell r="AY79" t="str">
            <v xml:space="preserve"> -----</v>
          </cell>
          <cell r="AZ79"/>
          <cell r="BA79"/>
          <cell r="BB79"/>
          <cell r="BC79"/>
          <cell r="BD79"/>
          <cell r="BE79"/>
          <cell r="BF79"/>
          <cell r="BG79" t="str">
            <v>n.é.</v>
          </cell>
          <cell r="BH79"/>
        </row>
        <row r="80">
          <cell r="AC80" t="str">
            <v>B815</v>
          </cell>
          <cell r="AD80"/>
          <cell r="AE80" t="str">
            <v/>
          </cell>
          <cell r="AF80"/>
          <cell r="AG80"/>
          <cell r="AH80"/>
          <cell r="AI80" t="str">
            <v/>
          </cell>
          <cell r="AJ80"/>
          <cell r="AK80"/>
          <cell r="AL80"/>
          <cell r="AM80"/>
          <cell r="AN80"/>
          <cell r="AO80"/>
          <cell r="AP80"/>
          <cell r="AQ80" t="str">
            <v xml:space="preserve"> -----</v>
          </cell>
          <cell r="AR80"/>
          <cell r="AS80"/>
          <cell r="AT80"/>
          <cell r="AU80"/>
          <cell r="AV80"/>
          <cell r="AW80"/>
          <cell r="AX80"/>
          <cell r="AY80" t="str">
            <v xml:space="preserve"> -----</v>
          </cell>
          <cell r="AZ80"/>
          <cell r="BA80"/>
          <cell r="BB80"/>
          <cell r="BC80"/>
          <cell r="BD80"/>
          <cell r="BE80"/>
          <cell r="BF80"/>
          <cell r="BG80" t="str">
            <v>n.é.</v>
          </cell>
          <cell r="BH80"/>
        </row>
        <row r="81">
          <cell r="AC81" t="str">
            <v>B816</v>
          </cell>
          <cell r="AD81"/>
          <cell r="AE81">
            <v>0</v>
          </cell>
          <cell r="AF81"/>
          <cell r="AG81"/>
          <cell r="AH81"/>
          <cell r="AI81">
            <v>0</v>
          </cell>
          <cell r="AJ81"/>
          <cell r="AK81"/>
          <cell r="AL81"/>
          <cell r="AM81"/>
          <cell r="AN81"/>
          <cell r="AO81"/>
          <cell r="AP81"/>
          <cell r="AQ81" t="str">
            <v xml:space="preserve"> -----</v>
          </cell>
          <cell r="AR81"/>
          <cell r="AS81"/>
          <cell r="AT81"/>
          <cell r="AU81"/>
          <cell r="AV81"/>
          <cell r="AW81"/>
          <cell r="AX81"/>
          <cell r="AY81" t="str">
            <v xml:space="preserve"> -----</v>
          </cell>
          <cell r="AZ81"/>
          <cell r="BA81"/>
          <cell r="BB81"/>
          <cell r="BC81"/>
          <cell r="BD81"/>
          <cell r="BE81"/>
          <cell r="BF81"/>
          <cell r="BG81" t="str">
            <v>n.é.</v>
          </cell>
          <cell r="BH81"/>
        </row>
        <row r="82">
          <cell r="AC82" t="str">
            <v>B817</v>
          </cell>
          <cell r="AD82"/>
          <cell r="AE82" t="str">
            <v/>
          </cell>
          <cell r="AF82"/>
          <cell r="AG82"/>
          <cell r="AH82"/>
          <cell r="AI82" t="str">
            <v/>
          </cell>
          <cell r="AJ82"/>
          <cell r="AK82"/>
          <cell r="AL82"/>
          <cell r="AM82"/>
          <cell r="AN82"/>
          <cell r="AO82"/>
          <cell r="AP82"/>
          <cell r="AQ82" t="str">
            <v xml:space="preserve"> -----</v>
          </cell>
          <cell r="AR82"/>
          <cell r="AS82"/>
          <cell r="AT82"/>
          <cell r="AU82"/>
          <cell r="AV82"/>
          <cell r="AW82"/>
          <cell r="AX82"/>
          <cell r="AY82" t="str">
            <v xml:space="preserve"> -----</v>
          </cell>
          <cell r="AZ82"/>
          <cell r="BA82"/>
          <cell r="BB82"/>
          <cell r="BC82"/>
          <cell r="BD82"/>
          <cell r="BE82"/>
          <cell r="BF82"/>
          <cell r="BG82" t="str">
            <v>n.é.</v>
          </cell>
          <cell r="BH82"/>
        </row>
        <row r="83">
          <cell r="AC83" t="str">
            <v>B818</v>
          </cell>
          <cell r="AD83"/>
          <cell r="AE83" t="str">
            <v/>
          </cell>
          <cell r="AF83"/>
          <cell r="AG83"/>
          <cell r="AH83"/>
          <cell r="AI83" t="str">
            <v/>
          </cell>
          <cell r="AJ83"/>
          <cell r="AK83"/>
          <cell r="AL83"/>
          <cell r="AM83"/>
          <cell r="AN83"/>
          <cell r="AO83"/>
          <cell r="AP83"/>
          <cell r="AQ83" t="str">
            <v xml:space="preserve"> -----</v>
          </cell>
          <cell r="AR83"/>
          <cell r="AS83"/>
          <cell r="AT83"/>
          <cell r="AU83"/>
          <cell r="AV83"/>
          <cell r="AW83"/>
          <cell r="AX83"/>
          <cell r="AY83" t="str">
            <v xml:space="preserve"> -----</v>
          </cell>
          <cell r="AZ83"/>
          <cell r="BA83"/>
          <cell r="BB83"/>
          <cell r="BC83"/>
          <cell r="BD83"/>
          <cell r="BE83"/>
          <cell r="BF83"/>
          <cell r="BG83" t="str">
            <v>n.é.</v>
          </cell>
          <cell r="BH83"/>
        </row>
        <row r="84">
          <cell r="AC84" t="str">
            <v>B81</v>
          </cell>
          <cell r="AD84"/>
          <cell r="AE84">
            <v>1500</v>
          </cell>
          <cell r="AF84"/>
          <cell r="AG84"/>
          <cell r="AH84"/>
          <cell r="AI84">
            <v>1500</v>
          </cell>
          <cell r="AJ84"/>
          <cell r="AK84"/>
          <cell r="AL84"/>
          <cell r="AM84">
            <v>0</v>
          </cell>
          <cell r="AN84"/>
          <cell r="AO84"/>
          <cell r="AP84"/>
          <cell r="AQ84" t="str">
            <v xml:space="preserve"> -----</v>
          </cell>
          <cell r="AR84"/>
          <cell r="AS84"/>
          <cell r="AT84"/>
          <cell r="AU84">
            <v>0</v>
          </cell>
          <cell r="AV84"/>
          <cell r="AW84"/>
          <cell r="AX84"/>
          <cell r="AY84" t="str">
            <v xml:space="preserve"> -----</v>
          </cell>
          <cell r="AZ84"/>
          <cell r="BA84"/>
          <cell r="BB84"/>
          <cell r="BC84">
            <v>0</v>
          </cell>
          <cell r="BD84"/>
          <cell r="BE84"/>
          <cell r="BF84"/>
          <cell r="BG84">
            <v>0</v>
          </cell>
          <cell r="BH84"/>
        </row>
        <row r="85">
          <cell r="AC85" t="str">
            <v>B821</v>
          </cell>
          <cell r="AD85"/>
          <cell r="AE85" t="str">
            <v/>
          </cell>
          <cell r="AF85"/>
          <cell r="AG85"/>
          <cell r="AH85"/>
          <cell r="AI85" t="str">
            <v/>
          </cell>
          <cell r="AJ85"/>
          <cell r="AK85"/>
          <cell r="AL85"/>
          <cell r="AM85"/>
          <cell r="AN85"/>
          <cell r="AO85"/>
          <cell r="AP85"/>
          <cell r="AQ85" t="str">
            <v xml:space="preserve"> -----</v>
          </cell>
          <cell r="AR85"/>
          <cell r="AS85"/>
          <cell r="AT85"/>
          <cell r="AU85"/>
          <cell r="AV85"/>
          <cell r="AW85"/>
          <cell r="AX85"/>
          <cell r="AY85" t="str">
            <v xml:space="preserve"> -----</v>
          </cell>
          <cell r="AZ85"/>
          <cell r="BA85"/>
          <cell r="BB85"/>
          <cell r="BC85"/>
          <cell r="BD85"/>
          <cell r="BE85"/>
          <cell r="BF85"/>
          <cell r="BG85" t="str">
            <v>n.é.</v>
          </cell>
          <cell r="BH85"/>
        </row>
        <row r="86">
          <cell r="AC86" t="str">
            <v>B822</v>
          </cell>
          <cell r="AD86"/>
          <cell r="AE86" t="str">
            <v/>
          </cell>
          <cell r="AF86"/>
          <cell r="AG86"/>
          <cell r="AH86"/>
          <cell r="AI86" t="str">
            <v/>
          </cell>
          <cell r="AJ86"/>
          <cell r="AK86"/>
          <cell r="AL86"/>
          <cell r="AM86"/>
          <cell r="AN86"/>
          <cell r="AO86"/>
          <cell r="AP86"/>
          <cell r="AQ86" t="str">
            <v xml:space="preserve"> -----</v>
          </cell>
          <cell r="AR86"/>
          <cell r="AS86"/>
          <cell r="AT86"/>
          <cell r="AU86"/>
          <cell r="AV86"/>
          <cell r="AW86"/>
          <cell r="AX86"/>
          <cell r="AY86" t="str">
            <v xml:space="preserve"> -----</v>
          </cell>
          <cell r="AZ86"/>
          <cell r="BA86"/>
          <cell r="BB86"/>
          <cell r="BC86"/>
          <cell r="BD86"/>
          <cell r="BE86"/>
          <cell r="BF86"/>
          <cell r="BG86" t="str">
            <v>n.é.</v>
          </cell>
          <cell r="BH86"/>
        </row>
        <row r="87">
          <cell r="AC87" t="str">
            <v>B823</v>
          </cell>
          <cell r="AD87"/>
          <cell r="AE87" t="str">
            <v/>
          </cell>
          <cell r="AF87"/>
          <cell r="AG87"/>
          <cell r="AH87"/>
          <cell r="AI87" t="str">
            <v/>
          </cell>
          <cell r="AJ87"/>
          <cell r="AK87"/>
          <cell r="AL87"/>
          <cell r="AM87"/>
          <cell r="AN87"/>
          <cell r="AO87"/>
          <cell r="AP87"/>
          <cell r="AQ87" t="str">
            <v xml:space="preserve"> -----</v>
          </cell>
          <cell r="AR87"/>
          <cell r="AS87"/>
          <cell r="AT87"/>
          <cell r="AU87"/>
          <cell r="AV87"/>
          <cell r="AW87"/>
          <cell r="AX87"/>
          <cell r="AY87" t="str">
            <v xml:space="preserve"> -----</v>
          </cell>
          <cell r="AZ87"/>
          <cell r="BA87"/>
          <cell r="BB87"/>
          <cell r="BC87"/>
          <cell r="BD87"/>
          <cell r="BE87"/>
          <cell r="BF87"/>
          <cell r="BG87" t="str">
            <v>n.é.</v>
          </cell>
          <cell r="BH87"/>
        </row>
        <row r="88">
          <cell r="AC88" t="str">
            <v>B824</v>
          </cell>
          <cell r="AD88"/>
          <cell r="AE88" t="str">
            <v/>
          </cell>
          <cell r="AF88"/>
          <cell r="AG88"/>
          <cell r="AH88"/>
          <cell r="AI88" t="str">
            <v/>
          </cell>
          <cell r="AJ88"/>
          <cell r="AK88"/>
          <cell r="AL88"/>
          <cell r="AM88"/>
          <cell r="AN88"/>
          <cell r="AO88"/>
          <cell r="AP88"/>
          <cell r="AQ88" t="str">
            <v xml:space="preserve"> -----</v>
          </cell>
          <cell r="AR88"/>
          <cell r="AS88"/>
          <cell r="AT88"/>
          <cell r="AU88"/>
          <cell r="AV88"/>
          <cell r="AW88"/>
          <cell r="AX88"/>
          <cell r="AY88" t="str">
            <v xml:space="preserve"> -----</v>
          </cell>
          <cell r="AZ88"/>
          <cell r="BA88"/>
          <cell r="BB88"/>
          <cell r="BC88"/>
          <cell r="BD88"/>
          <cell r="BE88"/>
          <cell r="BF88"/>
          <cell r="BG88" t="str">
            <v>n.é.</v>
          </cell>
          <cell r="BH88"/>
        </row>
        <row r="89">
          <cell r="AC89" t="str">
            <v>B82</v>
          </cell>
          <cell r="AD89"/>
          <cell r="AE89">
            <v>0</v>
          </cell>
          <cell r="AF89"/>
          <cell r="AG89"/>
          <cell r="AH89"/>
          <cell r="AI89">
            <v>0</v>
          </cell>
          <cell r="AJ89"/>
          <cell r="AK89"/>
          <cell r="AL89"/>
          <cell r="AM89">
            <v>0</v>
          </cell>
          <cell r="AN89"/>
          <cell r="AO89"/>
          <cell r="AP89"/>
          <cell r="AQ89" t="str">
            <v xml:space="preserve"> -----</v>
          </cell>
          <cell r="AR89"/>
          <cell r="AS89"/>
          <cell r="AT89"/>
          <cell r="AU89">
            <v>0</v>
          </cell>
          <cell r="AV89"/>
          <cell r="AW89"/>
          <cell r="AX89"/>
          <cell r="AY89" t="str">
            <v xml:space="preserve"> -----</v>
          </cell>
          <cell r="AZ89"/>
          <cell r="BA89"/>
          <cell r="BB89"/>
          <cell r="BC89">
            <v>0</v>
          </cell>
          <cell r="BD89"/>
          <cell r="BE89"/>
          <cell r="BF89"/>
          <cell r="BG89" t="str">
            <v>n.é.</v>
          </cell>
          <cell r="BH89"/>
        </row>
        <row r="90">
          <cell r="AC90" t="str">
            <v>B83</v>
          </cell>
          <cell r="AD90"/>
          <cell r="AE90"/>
          <cell r="AF90"/>
          <cell r="AG90"/>
          <cell r="AH90"/>
          <cell r="AI90"/>
          <cell r="AJ90"/>
          <cell r="AK90"/>
          <cell r="AL90"/>
          <cell r="AM90"/>
          <cell r="AN90"/>
          <cell r="AO90"/>
          <cell r="AP90"/>
          <cell r="AQ90" t="str">
            <v xml:space="preserve"> -----</v>
          </cell>
          <cell r="AR90"/>
          <cell r="AS90"/>
          <cell r="AT90"/>
          <cell r="AU90"/>
          <cell r="AV90"/>
          <cell r="AW90"/>
          <cell r="AX90"/>
          <cell r="AY90" t="str">
            <v xml:space="preserve"> -----</v>
          </cell>
          <cell r="AZ90"/>
          <cell r="BA90"/>
          <cell r="BB90"/>
          <cell r="BC90"/>
          <cell r="BD90"/>
          <cell r="BE90"/>
          <cell r="BF90"/>
          <cell r="BG90" t="str">
            <v>n.é.</v>
          </cell>
          <cell r="BH90"/>
        </row>
        <row r="91">
          <cell r="AC91" t="str">
            <v>B8</v>
          </cell>
          <cell r="AD91"/>
          <cell r="AE91">
            <v>1500</v>
          </cell>
          <cell r="AF91"/>
          <cell r="AG91"/>
          <cell r="AH91"/>
          <cell r="AI91">
            <v>1500</v>
          </cell>
          <cell r="AJ91"/>
          <cell r="AK91"/>
          <cell r="AL91"/>
          <cell r="AM91">
            <v>0</v>
          </cell>
          <cell r="AN91"/>
          <cell r="AO91"/>
          <cell r="AP91"/>
          <cell r="AQ91" t="str">
            <v xml:space="preserve"> -----</v>
          </cell>
          <cell r="AR91"/>
          <cell r="AS91"/>
          <cell r="AT91"/>
          <cell r="AU91">
            <v>0</v>
          </cell>
          <cell r="AV91"/>
          <cell r="AW91"/>
          <cell r="AX91"/>
          <cell r="AY91" t="str">
            <v xml:space="preserve"> -----</v>
          </cell>
          <cell r="AZ91"/>
          <cell r="BA91"/>
          <cell r="BB91"/>
          <cell r="BC91">
            <v>0</v>
          </cell>
          <cell r="BD91"/>
          <cell r="BE91"/>
          <cell r="BF91"/>
          <cell r="BG91">
            <v>0</v>
          </cell>
          <cell r="BH91"/>
        </row>
        <row r="92">
          <cell r="AC92"/>
          <cell r="AD92"/>
          <cell r="AE92">
            <v>324194</v>
          </cell>
          <cell r="AF92"/>
          <cell r="AG92"/>
          <cell r="AH92"/>
          <cell r="AI92">
            <v>324194</v>
          </cell>
          <cell r="AJ92"/>
          <cell r="AK92"/>
          <cell r="AL92"/>
          <cell r="AM92">
            <v>0</v>
          </cell>
          <cell r="AN92"/>
          <cell r="AO92"/>
          <cell r="AP92"/>
          <cell r="AQ92" t="str">
            <v xml:space="preserve"> -----</v>
          </cell>
          <cell r="AR92"/>
          <cell r="AS92"/>
          <cell r="AT92"/>
          <cell r="AU92">
            <v>0</v>
          </cell>
          <cell r="AV92"/>
          <cell r="AW92"/>
          <cell r="AX92"/>
          <cell r="AY92" t="str">
            <v xml:space="preserve"> -----</v>
          </cell>
          <cell r="AZ92"/>
          <cell r="BA92"/>
          <cell r="BB92"/>
          <cell r="BC92">
            <v>0</v>
          </cell>
          <cell r="BD92"/>
          <cell r="BE92"/>
          <cell r="BF92"/>
          <cell r="BG92">
            <v>0</v>
          </cell>
          <cell r="BH92"/>
        </row>
        <row r="93">
          <cell r="AC93" t="str">
            <v>K1101</v>
          </cell>
          <cell r="AD93"/>
          <cell r="AE93">
            <v>90620.1</v>
          </cell>
          <cell r="AF93"/>
          <cell r="AG93"/>
          <cell r="AH93"/>
          <cell r="AI93">
            <v>90620</v>
          </cell>
          <cell r="AJ93"/>
          <cell r="AK93"/>
          <cell r="AL93"/>
          <cell r="AM93"/>
          <cell r="AN93"/>
          <cell r="AO93"/>
          <cell r="AP93"/>
          <cell r="AQ93"/>
          <cell r="AR93"/>
          <cell r="AS93"/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/>
          <cell r="BG93">
            <v>0</v>
          </cell>
          <cell r="BH93"/>
        </row>
        <row r="94">
          <cell r="AC94" t="str">
            <v>K1102</v>
          </cell>
          <cell r="AD94"/>
          <cell r="AE94">
            <v>1143</v>
          </cell>
          <cell r="AF94"/>
          <cell r="AG94"/>
          <cell r="AH94"/>
          <cell r="AI94">
            <v>1143</v>
          </cell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>
            <v>0</v>
          </cell>
          <cell r="BH94"/>
        </row>
        <row r="95">
          <cell r="AC95" t="str">
            <v>K1103</v>
          </cell>
          <cell r="AD95"/>
          <cell r="AE95" t="str">
            <v/>
          </cell>
          <cell r="AF95"/>
          <cell r="AG95"/>
          <cell r="AH95"/>
          <cell r="AI95" t="str">
            <v/>
          </cell>
          <cell r="AJ95"/>
          <cell r="AK95"/>
          <cell r="AL95"/>
          <cell r="AM95"/>
          <cell r="AN95"/>
          <cell r="AO95"/>
          <cell r="AP95"/>
          <cell r="AQ95"/>
          <cell r="AR95"/>
          <cell r="AS95"/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/>
          <cell r="BG95" t="str">
            <v>n.é.</v>
          </cell>
          <cell r="BH95"/>
        </row>
        <row r="96">
          <cell r="AC96" t="str">
            <v>K1104</v>
          </cell>
          <cell r="AD96"/>
          <cell r="AE96" t="str">
            <v/>
          </cell>
          <cell r="AF96"/>
          <cell r="AG96"/>
          <cell r="AH96"/>
          <cell r="AI96" t="str">
            <v/>
          </cell>
          <cell r="AJ96"/>
          <cell r="AK96"/>
          <cell r="AL96"/>
          <cell r="AM96"/>
          <cell r="AN96"/>
          <cell r="AO96"/>
          <cell r="AP96"/>
          <cell r="AQ96"/>
          <cell r="AR96"/>
          <cell r="AS96"/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/>
          <cell r="BG96" t="str">
            <v>n.é.</v>
          </cell>
          <cell r="BH96"/>
        </row>
        <row r="97">
          <cell r="AC97" t="str">
            <v>K1105</v>
          </cell>
          <cell r="AD97"/>
          <cell r="AE97" t="str">
            <v/>
          </cell>
          <cell r="AF97"/>
          <cell r="AG97"/>
          <cell r="AH97"/>
          <cell r="AI97" t="str">
            <v/>
          </cell>
          <cell r="AJ97"/>
          <cell r="AK97"/>
          <cell r="AL97"/>
          <cell r="AM97"/>
          <cell r="AN97"/>
          <cell r="AO97"/>
          <cell r="AP97"/>
          <cell r="AQ97"/>
          <cell r="AR97"/>
          <cell r="AS97"/>
          <cell r="AT97"/>
          <cell r="AU97"/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/>
          <cell r="BG97" t="str">
            <v>n.é.</v>
          </cell>
          <cell r="BH97"/>
        </row>
        <row r="98">
          <cell r="AC98" t="str">
            <v>K1106</v>
          </cell>
          <cell r="AD98"/>
          <cell r="AE98" t="str">
            <v/>
          </cell>
          <cell r="AF98"/>
          <cell r="AG98"/>
          <cell r="AH98"/>
          <cell r="AI98" t="str">
            <v/>
          </cell>
          <cell r="AJ98"/>
          <cell r="AK98"/>
          <cell r="AL98"/>
          <cell r="AM98"/>
          <cell r="AN98"/>
          <cell r="AO98"/>
          <cell r="AP98"/>
          <cell r="AQ98"/>
          <cell r="AR98"/>
          <cell r="AS98"/>
          <cell r="AT98"/>
          <cell r="AU98"/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/>
          <cell r="BG98" t="str">
            <v>n.é.</v>
          </cell>
          <cell r="BH98"/>
        </row>
        <row r="99">
          <cell r="AC99" t="str">
            <v>K1107</v>
          </cell>
          <cell r="AD99"/>
          <cell r="AE99">
            <v>5083</v>
          </cell>
          <cell r="AF99"/>
          <cell r="AG99"/>
          <cell r="AH99"/>
          <cell r="AI99">
            <v>5083</v>
          </cell>
          <cell r="AJ99"/>
          <cell r="AK99"/>
          <cell r="AL99"/>
          <cell r="AM99"/>
          <cell r="AN99"/>
          <cell r="AO99"/>
          <cell r="AP99"/>
          <cell r="AQ99"/>
          <cell r="AR99"/>
          <cell r="AS99"/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/>
          <cell r="BG99">
            <v>0</v>
          </cell>
          <cell r="BH99"/>
        </row>
        <row r="100">
          <cell r="AC100" t="str">
            <v>K1108</v>
          </cell>
          <cell r="AD100"/>
          <cell r="AE100" t="str">
            <v/>
          </cell>
          <cell r="AF100"/>
          <cell r="AG100"/>
          <cell r="AH100"/>
          <cell r="AI100" t="str">
            <v/>
          </cell>
          <cell r="AJ100"/>
          <cell r="AK100"/>
          <cell r="AL100"/>
          <cell r="AM100"/>
          <cell r="AN100"/>
          <cell r="AO100"/>
          <cell r="AP100"/>
          <cell r="AQ100"/>
          <cell r="AR100"/>
          <cell r="AS100"/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/>
          <cell r="BG100" t="str">
            <v>n.é.</v>
          </cell>
          <cell r="BH100"/>
        </row>
        <row r="101">
          <cell r="AC101" t="str">
            <v>K1109</v>
          </cell>
          <cell r="AD101"/>
          <cell r="AE101">
            <v>269</v>
          </cell>
          <cell r="AF101"/>
          <cell r="AG101"/>
          <cell r="AH101"/>
          <cell r="AI101">
            <v>269</v>
          </cell>
          <cell r="AJ101"/>
          <cell r="AK101"/>
          <cell r="AL101"/>
          <cell r="AM101"/>
          <cell r="AN101"/>
          <cell r="AO101"/>
          <cell r="AP101"/>
          <cell r="AQ101"/>
          <cell r="AR101"/>
          <cell r="AS101"/>
          <cell r="AT101"/>
          <cell r="AU101"/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/>
          <cell r="BG101">
            <v>0</v>
          </cell>
          <cell r="BH101"/>
        </row>
        <row r="102">
          <cell r="AC102" t="str">
            <v>K1110</v>
          </cell>
          <cell r="AD102"/>
          <cell r="AE102">
            <v>95</v>
          </cell>
          <cell r="AF102"/>
          <cell r="AG102"/>
          <cell r="AH102"/>
          <cell r="AI102">
            <v>95</v>
          </cell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>
            <v>0</v>
          </cell>
          <cell r="BH102"/>
        </row>
        <row r="103">
          <cell r="AC103" t="str">
            <v>K1111</v>
          </cell>
          <cell r="AD103"/>
          <cell r="AE103" t="str">
            <v/>
          </cell>
          <cell r="AF103"/>
          <cell r="AG103"/>
          <cell r="AH103"/>
          <cell r="AI103" t="str">
            <v/>
          </cell>
          <cell r="AJ103"/>
          <cell r="AK103"/>
          <cell r="AL103"/>
          <cell r="AM103"/>
          <cell r="AN103"/>
          <cell r="AO103"/>
          <cell r="AP103"/>
          <cell r="AQ103"/>
          <cell r="AR103"/>
          <cell r="AS103"/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/>
          <cell r="BG103" t="str">
            <v>n.é.</v>
          </cell>
          <cell r="BH103"/>
        </row>
        <row r="104">
          <cell r="AC104" t="str">
            <v>K1112</v>
          </cell>
          <cell r="AD104"/>
          <cell r="AE104" t="str">
            <v/>
          </cell>
          <cell r="AF104"/>
          <cell r="AG104"/>
          <cell r="AH104"/>
          <cell r="AI104" t="str">
            <v/>
          </cell>
          <cell r="AJ104"/>
          <cell r="AK104"/>
          <cell r="AL104"/>
          <cell r="AM104"/>
          <cell r="AN104"/>
          <cell r="AO104"/>
          <cell r="AP104"/>
          <cell r="AQ104"/>
          <cell r="AR104"/>
          <cell r="AS104"/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/>
          <cell r="BG104" t="str">
            <v>n.é.</v>
          </cell>
          <cell r="BH104"/>
        </row>
        <row r="105">
          <cell r="AC105" t="str">
            <v>K1113</v>
          </cell>
          <cell r="AD105"/>
          <cell r="AE105">
            <v>80</v>
          </cell>
          <cell r="AF105"/>
          <cell r="AG105"/>
          <cell r="AH105"/>
          <cell r="AI105">
            <v>80</v>
          </cell>
          <cell r="AJ105"/>
          <cell r="AK105"/>
          <cell r="AL105"/>
          <cell r="AM105"/>
          <cell r="AN105"/>
          <cell r="AO105"/>
          <cell r="AP105"/>
          <cell r="AQ105"/>
          <cell r="AR105"/>
          <cell r="AS105"/>
          <cell r="AT105"/>
          <cell r="AU105"/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/>
          <cell r="BG105">
            <v>0</v>
          </cell>
          <cell r="BH105"/>
        </row>
        <row r="106">
          <cell r="AC106" t="str">
            <v>K11</v>
          </cell>
          <cell r="AD106"/>
          <cell r="AE106">
            <v>97290.1</v>
          </cell>
          <cell r="AF106"/>
          <cell r="AG106"/>
          <cell r="AH106"/>
          <cell r="AI106">
            <v>97290</v>
          </cell>
          <cell r="AJ106"/>
          <cell r="AK106"/>
          <cell r="AL106"/>
          <cell r="AM106">
            <v>0</v>
          </cell>
          <cell r="AN106"/>
          <cell r="AO106"/>
          <cell r="AP106"/>
          <cell r="AQ106">
            <v>0</v>
          </cell>
          <cell r="AR106"/>
          <cell r="AS106"/>
          <cell r="AT106"/>
          <cell r="AU106">
            <v>0</v>
          </cell>
          <cell r="AV106"/>
          <cell r="AW106"/>
          <cell r="AX106"/>
          <cell r="AY106">
            <v>0</v>
          </cell>
          <cell r="AZ106"/>
          <cell r="BA106"/>
          <cell r="BB106"/>
          <cell r="BC106">
            <v>0</v>
          </cell>
          <cell r="BD106"/>
          <cell r="BE106"/>
          <cell r="BF106"/>
          <cell r="BG106">
            <v>0</v>
          </cell>
          <cell r="BH106"/>
        </row>
        <row r="107">
          <cell r="AC107" t="str">
            <v>K121</v>
          </cell>
          <cell r="AD107"/>
          <cell r="AE107">
            <v>7031</v>
          </cell>
          <cell r="AF107"/>
          <cell r="AG107"/>
          <cell r="AH107"/>
          <cell r="AI107">
            <v>7031</v>
          </cell>
          <cell r="AJ107"/>
          <cell r="AK107"/>
          <cell r="AL107"/>
          <cell r="AM107"/>
          <cell r="AN107"/>
          <cell r="AO107"/>
          <cell r="AP107"/>
          <cell r="AQ107"/>
          <cell r="AR107"/>
          <cell r="AS107"/>
          <cell r="AT107"/>
          <cell r="AU107"/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/>
          <cell r="BG107">
            <v>0</v>
          </cell>
          <cell r="BH107"/>
        </row>
        <row r="108">
          <cell r="AC108" t="str">
            <v>K122</v>
          </cell>
          <cell r="AD108"/>
          <cell r="AE108">
            <v>80</v>
          </cell>
          <cell r="AF108"/>
          <cell r="AG108"/>
          <cell r="AH108"/>
          <cell r="AI108">
            <v>80</v>
          </cell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>
            <v>0</v>
          </cell>
          <cell r="BH108"/>
        </row>
        <row r="109">
          <cell r="AC109" t="str">
            <v>K123</v>
          </cell>
          <cell r="AD109"/>
          <cell r="AE109">
            <v>1338</v>
          </cell>
          <cell r="AF109"/>
          <cell r="AG109"/>
          <cell r="AH109"/>
          <cell r="AI109">
            <v>1338</v>
          </cell>
          <cell r="AJ109"/>
          <cell r="AK109"/>
          <cell r="AL109"/>
          <cell r="AM109"/>
          <cell r="AN109"/>
          <cell r="AO109"/>
          <cell r="AP109"/>
          <cell r="AQ109"/>
          <cell r="AR109"/>
          <cell r="AS109"/>
          <cell r="AT109"/>
          <cell r="AU109"/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/>
          <cell r="BG109">
            <v>0</v>
          </cell>
          <cell r="BH109"/>
        </row>
        <row r="110">
          <cell r="AC110" t="str">
            <v>K12</v>
          </cell>
          <cell r="AD110"/>
          <cell r="AE110">
            <v>8449</v>
          </cell>
          <cell r="AF110"/>
          <cell r="AG110"/>
          <cell r="AH110"/>
          <cell r="AI110">
            <v>8449</v>
          </cell>
          <cell r="AJ110"/>
          <cell r="AK110"/>
          <cell r="AL110"/>
          <cell r="AM110">
            <v>0</v>
          </cell>
          <cell r="AN110"/>
          <cell r="AO110"/>
          <cell r="AP110"/>
          <cell r="AQ110">
            <v>0</v>
          </cell>
          <cell r="AR110"/>
          <cell r="AS110"/>
          <cell r="AT110"/>
          <cell r="AU110">
            <v>0</v>
          </cell>
          <cell r="AV110"/>
          <cell r="AW110"/>
          <cell r="AX110"/>
          <cell r="AY110">
            <v>0</v>
          </cell>
          <cell r="AZ110"/>
          <cell r="BA110"/>
          <cell r="BB110"/>
          <cell r="BC110">
            <v>0</v>
          </cell>
          <cell r="BD110"/>
          <cell r="BE110"/>
          <cell r="BF110"/>
          <cell r="BG110">
            <v>0</v>
          </cell>
          <cell r="BH110"/>
        </row>
        <row r="111">
          <cell r="AC111" t="str">
            <v>K1</v>
          </cell>
          <cell r="AD111"/>
          <cell r="AE111">
            <v>105739.1</v>
          </cell>
          <cell r="AF111"/>
          <cell r="AG111"/>
          <cell r="AH111"/>
          <cell r="AI111">
            <v>105739</v>
          </cell>
          <cell r="AJ111"/>
          <cell r="AK111"/>
          <cell r="AL111"/>
          <cell r="AM111">
            <v>0</v>
          </cell>
          <cell r="AN111"/>
          <cell r="AO111"/>
          <cell r="AP111"/>
          <cell r="AQ111">
            <v>0</v>
          </cell>
          <cell r="AR111"/>
          <cell r="AS111"/>
          <cell r="AT111"/>
          <cell r="AU111">
            <v>0</v>
          </cell>
          <cell r="AV111"/>
          <cell r="AW111"/>
          <cell r="AX111"/>
          <cell r="AY111">
            <v>0</v>
          </cell>
          <cell r="AZ111"/>
          <cell r="BA111"/>
          <cell r="BB111"/>
          <cell r="BC111">
            <v>0</v>
          </cell>
          <cell r="BD111"/>
          <cell r="BE111"/>
          <cell r="BF111"/>
          <cell r="BG111">
            <v>0</v>
          </cell>
          <cell r="BH111"/>
        </row>
        <row r="112">
          <cell r="AC112" t="str">
            <v>K2</v>
          </cell>
          <cell r="AD112"/>
          <cell r="AE112">
            <v>28259</v>
          </cell>
          <cell r="AF112"/>
          <cell r="AG112"/>
          <cell r="AH112"/>
          <cell r="AI112">
            <v>28259</v>
          </cell>
          <cell r="AJ112"/>
          <cell r="AK112"/>
          <cell r="AL112"/>
          <cell r="AM112">
            <v>0</v>
          </cell>
          <cell r="AN112"/>
          <cell r="AO112"/>
          <cell r="AP112"/>
          <cell r="AQ112">
            <v>0</v>
          </cell>
          <cell r="AR112"/>
          <cell r="AS112"/>
          <cell r="AT112"/>
          <cell r="AU112">
            <v>0</v>
          </cell>
          <cell r="AV112"/>
          <cell r="AW112"/>
          <cell r="AX112"/>
          <cell r="AY112">
            <v>0</v>
          </cell>
          <cell r="AZ112"/>
          <cell r="BA112"/>
          <cell r="BB112"/>
          <cell r="BC112">
            <v>0</v>
          </cell>
          <cell r="BD112"/>
          <cell r="BE112"/>
          <cell r="BF112"/>
          <cell r="BG112">
            <v>0</v>
          </cell>
          <cell r="BH112"/>
        </row>
        <row r="113">
          <cell r="AC113" t="str">
            <v>K311</v>
          </cell>
          <cell r="AD113"/>
          <cell r="AE113">
            <v>1520</v>
          </cell>
          <cell r="AF113"/>
          <cell r="AG113"/>
          <cell r="AH113"/>
          <cell r="AI113">
            <v>1520</v>
          </cell>
          <cell r="AJ113"/>
          <cell r="AK113"/>
          <cell r="AL113"/>
          <cell r="AM113"/>
          <cell r="AN113"/>
          <cell r="AO113"/>
          <cell r="AP113"/>
          <cell r="AQ113"/>
          <cell r="AR113"/>
          <cell r="AS113"/>
          <cell r="AT113"/>
          <cell r="AU113"/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/>
          <cell r="BG113">
            <v>0</v>
          </cell>
          <cell r="BH113"/>
        </row>
        <row r="114">
          <cell r="AC114" t="str">
            <v>K312</v>
          </cell>
          <cell r="AD114"/>
          <cell r="AE114">
            <v>28313</v>
          </cell>
          <cell r="AF114"/>
          <cell r="AG114"/>
          <cell r="AH114"/>
          <cell r="AI114">
            <v>28313</v>
          </cell>
          <cell r="AJ114"/>
          <cell r="AK114"/>
          <cell r="AL114"/>
          <cell r="AM114"/>
          <cell r="AN114"/>
          <cell r="AO114"/>
          <cell r="AP114"/>
          <cell r="AQ114"/>
          <cell r="AR114"/>
          <cell r="AS114"/>
          <cell r="AT114"/>
          <cell r="AU114"/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/>
          <cell r="BG114">
            <v>0</v>
          </cell>
          <cell r="BH114"/>
        </row>
        <row r="115">
          <cell r="AC115" t="str">
            <v>K313</v>
          </cell>
          <cell r="AD115"/>
          <cell r="AE115" t="str">
            <v/>
          </cell>
          <cell r="AF115"/>
          <cell r="AG115"/>
          <cell r="AH115"/>
          <cell r="AI115" t="str">
            <v/>
          </cell>
          <cell r="AJ115"/>
          <cell r="AK115"/>
          <cell r="AL115"/>
          <cell r="AM115"/>
          <cell r="AN115"/>
          <cell r="AO115"/>
          <cell r="AP115"/>
          <cell r="AQ115"/>
          <cell r="AR115"/>
          <cell r="AS115"/>
          <cell r="AT115"/>
          <cell r="AU115"/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/>
          <cell r="BG115" t="str">
            <v>n.é.</v>
          </cell>
          <cell r="BH115"/>
        </row>
        <row r="116">
          <cell r="AC116" t="str">
            <v>K31</v>
          </cell>
          <cell r="AD116"/>
          <cell r="AE116">
            <v>29833</v>
          </cell>
          <cell r="AF116"/>
          <cell r="AG116"/>
          <cell r="AH116"/>
          <cell r="AI116">
            <v>29833</v>
          </cell>
          <cell r="AJ116"/>
          <cell r="AK116"/>
          <cell r="AL116"/>
          <cell r="AM116">
            <v>0</v>
          </cell>
          <cell r="AN116"/>
          <cell r="AO116"/>
          <cell r="AP116"/>
          <cell r="AQ116">
            <v>0</v>
          </cell>
          <cell r="AR116"/>
          <cell r="AS116"/>
          <cell r="AT116"/>
          <cell r="AU116">
            <v>0</v>
          </cell>
          <cell r="AV116"/>
          <cell r="AW116"/>
          <cell r="AX116"/>
          <cell r="AY116">
            <v>0</v>
          </cell>
          <cell r="AZ116"/>
          <cell r="BA116"/>
          <cell r="BB116"/>
          <cell r="BC116">
            <v>0</v>
          </cell>
          <cell r="BD116"/>
          <cell r="BE116"/>
          <cell r="BF116"/>
          <cell r="BG116">
            <v>0</v>
          </cell>
          <cell r="BH116"/>
        </row>
        <row r="117">
          <cell r="AC117" t="str">
            <v>K321</v>
          </cell>
          <cell r="AD117"/>
          <cell r="AE117">
            <v>2737</v>
          </cell>
          <cell r="AF117"/>
          <cell r="AG117"/>
          <cell r="AH117"/>
          <cell r="AI117">
            <v>2737</v>
          </cell>
          <cell r="AJ117"/>
          <cell r="AK117"/>
          <cell r="AL117"/>
          <cell r="AM117"/>
          <cell r="AN117"/>
          <cell r="AO117"/>
          <cell r="AP117"/>
          <cell r="AQ117"/>
          <cell r="AR117"/>
          <cell r="AS117"/>
          <cell r="AT117"/>
          <cell r="AU117"/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/>
          <cell r="BG117">
            <v>0</v>
          </cell>
          <cell r="BH117"/>
        </row>
        <row r="118">
          <cell r="AC118" t="str">
            <v>K322</v>
          </cell>
          <cell r="AD118"/>
          <cell r="AE118">
            <v>2172</v>
          </cell>
          <cell r="AF118"/>
          <cell r="AG118"/>
          <cell r="AH118"/>
          <cell r="AI118">
            <v>2172</v>
          </cell>
          <cell r="AJ118"/>
          <cell r="AK118"/>
          <cell r="AL118"/>
          <cell r="AM118"/>
          <cell r="AN118"/>
          <cell r="AO118"/>
          <cell r="AP118"/>
          <cell r="AQ118"/>
          <cell r="AR118"/>
          <cell r="AS118"/>
          <cell r="AT118"/>
          <cell r="AU118"/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/>
          <cell r="BG118">
            <v>0</v>
          </cell>
          <cell r="BH118"/>
        </row>
        <row r="119">
          <cell r="AC119" t="str">
            <v>K32</v>
          </cell>
          <cell r="AD119"/>
          <cell r="AE119">
            <v>4909</v>
          </cell>
          <cell r="AF119"/>
          <cell r="AG119"/>
          <cell r="AH119"/>
          <cell r="AI119">
            <v>4909</v>
          </cell>
          <cell r="AJ119"/>
          <cell r="AK119"/>
          <cell r="AL119"/>
          <cell r="AM119">
            <v>0</v>
          </cell>
          <cell r="AN119"/>
          <cell r="AO119"/>
          <cell r="AP119"/>
          <cell r="AQ119">
            <v>0</v>
          </cell>
          <cell r="AR119"/>
          <cell r="AS119"/>
          <cell r="AT119"/>
          <cell r="AU119">
            <v>0</v>
          </cell>
          <cell r="AV119"/>
          <cell r="AW119"/>
          <cell r="AX119"/>
          <cell r="AY119">
            <v>0</v>
          </cell>
          <cell r="AZ119"/>
          <cell r="BA119"/>
          <cell r="BB119"/>
          <cell r="BC119">
            <v>0</v>
          </cell>
          <cell r="BD119"/>
          <cell r="BE119"/>
          <cell r="BF119"/>
          <cell r="BG119">
            <v>0</v>
          </cell>
          <cell r="BH119"/>
        </row>
        <row r="120">
          <cell r="AC120" t="str">
            <v>K331</v>
          </cell>
          <cell r="AD120"/>
          <cell r="AE120">
            <v>17054</v>
          </cell>
          <cell r="AF120"/>
          <cell r="AG120"/>
          <cell r="AH120"/>
          <cell r="AI120">
            <v>17054</v>
          </cell>
          <cell r="AJ120"/>
          <cell r="AK120"/>
          <cell r="AL120"/>
          <cell r="AM120"/>
          <cell r="AN120"/>
          <cell r="AO120"/>
          <cell r="AP120"/>
          <cell r="AQ120"/>
          <cell r="AR120"/>
          <cell r="AS120"/>
          <cell r="AT120"/>
          <cell r="AU120"/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/>
          <cell r="BG120">
            <v>0</v>
          </cell>
          <cell r="BH120"/>
        </row>
        <row r="121">
          <cell r="AC121" t="str">
            <v>K332</v>
          </cell>
          <cell r="AD121"/>
          <cell r="AE121">
            <v>560</v>
          </cell>
          <cell r="AF121"/>
          <cell r="AG121"/>
          <cell r="AH121"/>
          <cell r="AI121">
            <v>560</v>
          </cell>
          <cell r="AJ121"/>
          <cell r="AK121"/>
          <cell r="AL121"/>
          <cell r="AM121"/>
          <cell r="AN121"/>
          <cell r="AO121"/>
          <cell r="AP121"/>
          <cell r="AQ121"/>
          <cell r="AR121"/>
          <cell r="AS121"/>
          <cell r="AT121"/>
          <cell r="AU121"/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/>
          <cell r="BG121">
            <v>0</v>
          </cell>
          <cell r="BH121"/>
        </row>
        <row r="122">
          <cell r="AC122" t="str">
            <v>K333</v>
          </cell>
          <cell r="AD122"/>
          <cell r="AE122">
            <v>50</v>
          </cell>
          <cell r="AF122"/>
          <cell r="AG122"/>
          <cell r="AH122"/>
          <cell r="AI122">
            <v>50</v>
          </cell>
          <cell r="AJ122"/>
          <cell r="AK122"/>
          <cell r="AL122"/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/>
          <cell r="BG122">
            <v>0</v>
          </cell>
          <cell r="BH122"/>
        </row>
        <row r="123">
          <cell r="AC123" t="str">
            <v>K334</v>
          </cell>
          <cell r="AD123"/>
          <cell r="AE123">
            <v>4940</v>
          </cell>
          <cell r="AF123"/>
          <cell r="AG123"/>
          <cell r="AH123"/>
          <cell r="AI123">
            <v>4940</v>
          </cell>
          <cell r="AJ123"/>
          <cell r="AK123"/>
          <cell r="AL123"/>
          <cell r="AM123"/>
          <cell r="AN123"/>
          <cell r="AO123"/>
          <cell r="AP123"/>
          <cell r="AQ123"/>
          <cell r="AR123"/>
          <cell r="AS123"/>
          <cell r="AT123"/>
          <cell r="AU123"/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/>
          <cell r="BG123">
            <v>0</v>
          </cell>
          <cell r="BH123"/>
        </row>
        <row r="124">
          <cell r="AC124" t="str">
            <v>K335</v>
          </cell>
          <cell r="AD124"/>
          <cell r="AE124" t="str">
            <v/>
          </cell>
          <cell r="AF124"/>
          <cell r="AG124"/>
          <cell r="AH124"/>
          <cell r="AI124" t="str">
            <v/>
          </cell>
          <cell r="AJ124"/>
          <cell r="AK124"/>
          <cell r="AL124"/>
          <cell r="AM124"/>
          <cell r="AN124"/>
          <cell r="AO124"/>
          <cell r="AP124"/>
          <cell r="AQ124"/>
          <cell r="AR124"/>
          <cell r="AS124"/>
          <cell r="AT124"/>
          <cell r="AU124"/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/>
          <cell r="BG124" t="str">
            <v>n.é.</v>
          </cell>
          <cell r="BH124"/>
        </row>
        <row r="125">
          <cell r="AC125" t="str">
            <v>K336</v>
          </cell>
          <cell r="AD125"/>
          <cell r="AE125">
            <v>2771</v>
          </cell>
          <cell r="AF125"/>
          <cell r="AG125"/>
          <cell r="AH125"/>
          <cell r="AI125">
            <v>2771</v>
          </cell>
          <cell r="AJ125"/>
          <cell r="AK125"/>
          <cell r="AL125"/>
          <cell r="AM125"/>
          <cell r="AN125"/>
          <cell r="AO125"/>
          <cell r="AP125"/>
          <cell r="AQ125"/>
          <cell r="AR125"/>
          <cell r="AS125"/>
          <cell r="AT125"/>
          <cell r="AU125"/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/>
          <cell r="BG125">
            <v>0</v>
          </cell>
          <cell r="BH125"/>
        </row>
        <row r="126">
          <cell r="AC126" t="str">
            <v>K337</v>
          </cell>
          <cell r="AD126"/>
          <cell r="AE126">
            <v>3971</v>
          </cell>
          <cell r="AF126"/>
          <cell r="AG126"/>
          <cell r="AH126"/>
          <cell r="AI126">
            <v>3971</v>
          </cell>
          <cell r="AJ126"/>
          <cell r="AK126"/>
          <cell r="AL126"/>
          <cell r="AM126"/>
          <cell r="AN126"/>
          <cell r="AO126"/>
          <cell r="AP126"/>
          <cell r="AQ126"/>
          <cell r="AR126"/>
          <cell r="AS126"/>
          <cell r="AT126"/>
          <cell r="AU126"/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/>
          <cell r="BG126">
            <v>0</v>
          </cell>
          <cell r="BH126"/>
        </row>
        <row r="127">
          <cell r="AC127" t="str">
            <v>K33</v>
          </cell>
          <cell r="AD127"/>
          <cell r="AE127">
            <v>29346</v>
          </cell>
          <cell r="AF127"/>
          <cell r="AG127"/>
          <cell r="AH127"/>
          <cell r="AI127">
            <v>29346</v>
          </cell>
          <cell r="AJ127"/>
          <cell r="AK127"/>
          <cell r="AL127"/>
          <cell r="AM127">
            <v>0</v>
          </cell>
          <cell r="AN127"/>
          <cell r="AO127"/>
          <cell r="AP127"/>
          <cell r="AQ127">
            <v>0</v>
          </cell>
          <cell r="AR127"/>
          <cell r="AS127"/>
          <cell r="AT127"/>
          <cell r="AU127">
            <v>0</v>
          </cell>
          <cell r="AV127"/>
          <cell r="AW127"/>
          <cell r="AX127"/>
          <cell r="AY127">
            <v>0</v>
          </cell>
          <cell r="AZ127"/>
          <cell r="BA127"/>
          <cell r="BB127"/>
          <cell r="BC127">
            <v>0</v>
          </cell>
          <cell r="BD127"/>
          <cell r="BE127"/>
          <cell r="BF127"/>
          <cell r="BG127">
            <v>0</v>
          </cell>
          <cell r="BH127"/>
        </row>
        <row r="128">
          <cell r="AC128" t="str">
            <v>K341</v>
          </cell>
          <cell r="AD128"/>
          <cell r="AE128">
            <v>900</v>
          </cell>
          <cell r="AF128"/>
          <cell r="AG128"/>
          <cell r="AH128"/>
          <cell r="AI128">
            <v>900</v>
          </cell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/>
          <cell r="BG128">
            <v>0</v>
          </cell>
          <cell r="BH128"/>
        </row>
        <row r="129">
          <cell r="AC129" t="str">
            <v>K342</v>
          </cell>
          <cell r="AD129"/>
          <cell r="AE129">
            <v>400</v>
          </cell>
          <cell r="AF129"/>
          <cell r="AG129"/>
          <cell r="AH129"/>
          <cell r="AI129">
            <v>400</v>
          </cell>
          <cell r="AJ129"/>
          <cell r="AK129"/>
          <cell r="AL129"/>
          <cell r="AM129"/>
          <cell r="AN129"/>
          <cell r="AO129"/>
          <cell r="AP129"/>
          <cell r="AQ129"/>
          <cell r="AR129"/>
          <cell r="AS129"/>
          <cell r="AT129"/>
          <cell r="AU129"/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/>
          <cell r="BG129">
            <v>0</v>
          </cell>
          <cell r="BH129"/>
        </row>
        <row r="130">
          <cell r="AC130" t="str">
            <v>K34</v>
          </cell>
          <cell r="AD130"/>
          <cell r="AE130">
            <v>1300</v>
          </cell>
          <cell r="AF130"/>
          <cell r="AG130"/>
          <cell r="AH130"/>
          <cell r="AI130">
            <v>1300</v>
          </cell>
          <cell r="AJ130"/>
          <cell r="AK130"/>
          <cell r="AL130"/>
          <cell r="AM130">
            <v>0</v>
          </cell>
          <cell r="AN130"/>
          <cell r="AO130"/>
          <cell r="AP130"/>
          <cell r="AQ130">
            <v>0</v>
          </cell>
          <cell r="AR130"/>
          <cell r="AS130"/>
          <cell r="AT130"/>
          <cell r="AU130">
            <v>0</v>
          </cell>
          <cell r="AV130"/>
          <cell r="AW130"/>
          <cell r="AX130"/>
          <cell r="AY130">
            <v>0</v>
          </cell>
          <cell r="AZ130"/>
          <cell r="BA130"/>
          <cell r="BB130"/>
          <cell r="BC130">
            <v>0</v>
          </cell>
          <cell r="BD130"/>
          <cell r="BE130"/>
          <cell r="BF130"/>
          <cell r="BG130">
            <v>0</v>
          </cell>
          <cell r="BH130"/>
        </row>
        <row r="131">
          <cell r="AC131" t="str">
            <v>K351</v>
          </cell>
          <cell r="AD131"/>
          <cell r="AE131">
            <v>16579</v>
          </cell>
          <cell r="AF131"/>
          <cell r="AG131"/>
          <cell r="AH131"/>
          <cell r="AI131">
            <v>16579</v>
          </cell>
          <cell r="AJ131"/>
          <cell r="AK131"/>
          <cell r="AL131"/>
          <cell r="AM131"/>
          <cell r="AN131"/>
          <cell r="AO131"/>
          <cell r="AP131"/>
          <cell r="AQ131"/>
          <cell r="AR131"/>
          <cell r="AS131"/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/>
          <cell r="BG131">
            <v>0</v>
          </cell>
          <cell r="BH131"/>
        </row>
        <row r="132">
          <cell r="AC132" t="str">
            <v>K352</v>
          </cell>
          <cell r="AD132"/>
          <cell r="AE132">
            <v>2700</v>
          </cell>
          <cell r="AF132"/>
          <cell r="AG132"/>
          <cell r="AH132"/>
          <cell r="AI132">
            <v>2700</v>
          </cell>
          <cell r="AJ132"/>
          <cell r="AK132"/>
          <cell r="AL132"/>
          <cell r="AM132"/>
          <cell r="AN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/>
          <cell r="BG132">
            <v>0</v>
          </cell>
          <cell r="BH132"/>
        </row>
        <row r="133">
          <cell r="AC133" t="str">
            <v>K353</v>
          </cell>
          <cell r="AD133"/>
          <cell r="AE133" t="str">
            <v/>
          </cell>
          <cell r="AF133"/>
          <cell r="AG133"/>
          <cell r="AH133"/>
          <cell r="AI133" t="str">
            <v/>
          </cell>
          <cell r="AJ133"/>
          <cell r="AK133"/>
          <cell r="AL133"/>
          <cell r="AM133"/>
          <cell r="AN133"/>
          <cell r="AO133"/>
          <cell r="AP133"/>
          <cell r="AQ133"/>
          <cell r="AR133"/>
          <cell r="AS133"/>
          <cell r="AT133"/>
          <cell r="AU133"/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/>
          <cell r="BG133" t="str">
            <v>n.é.</v>
          </cell>
          <cell r="BH133"/>
        </row>
        <row r="134">
          <cell r="AC134" t="str">
            <v>K354</v>
          </cell>
          <cell r="AD134"/>
          <cell r="AE134" t="str">
            <v/>
          </cell>
          <cell r="AF134"/>
          <cell r="AG134"/>
          <cell r="AH134"/>
          <cell r="AI134" t="str">
            <v/>
          </cell>
          <cell r="AJ134"/>
          <cell r="AK134"/>
          <cell r="AL134"/>
          <cell r="AM134"/>
          <cell r="AN134"/>
          <cell r="AO134"/>
          <cell r="AP134"/>
          <cell r="AQ134"/>
          <cell r="AR134"/>
          <cell r="AS134"/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/>
          <cell r="BG134" t="str">
            <v>n.é.</v>
          </cell>
          <cell r="BH134"/>
        </row>
        <row r="135">
          <cell r="AC135" t="str">
            <v>K355</v>
          </cell>
          <cell r="AD135"/>
          <cell r="AE135">
            <v>130</v>
          </cell>
          <cell r="AF135"/>
          <cell r="AG135"/>
          <cell r="AH135"/>
          <cell r="AI135">
            <v>130</v>
          </cell>
          <cell r="AJ135"/>
          <cell r="AK135"/>
          <cell r="AL135"/>
          <cell r="AM135"/>
          <cell r="AN135"/>
          <cell r="AO135"/>
          <cell r="AP135"/>
          <cell r="AQ135"/>
          <cell r="AR135"/>
          <cell r="AS135"/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/>
          <cell r="BG135">
            <v>0</v>
          </cell>
          <cell r="BH135"/>
        </row>
        <row r="136">
          <cell r="AC136" t="str">
            <v>K35</v>
          </cell>
          <cell r="AD136"/>
          <cell r="AE136">
            <v>19409</v>
          </cell>
          <cell r="AF136"/>
          <cell r="AG136"/>
          <cell r="AH136"/>
          <cell r="AI136">
            <v>19409</v>
          </cell>
          <cell r="AJ136"/>
          <cell r="AK136"/>
          <cell r="AL136"/>
          <cell r="AM136">
            <v>0</v>
          </cell>
          <cell r="AN136"/>
          <cell r="AO136"/>
          <cell r="AP136"/>
          <cell r="AQ136">
            <v>0</v>
          </cell>
          <cell r="AR136"/>
          <cell r="AS136"/>
          <cell r="AT136"/>
          <cell r="AU136">
            <v>0</v>
          </cell>
          <cell r="AV136"/>
          <cell r="AW136"/>
          <cell r="AX136"/>
          <cell r="AY136">
            <v>0</v>
          </cell>
          <cell r="AZ136"/>
          <cell r="BA136"/>
          <cell r="BB136"/>
          <cell r="BC136">
            <v>0</v>
          </cell>
          <cell r="BD136"/>
          <cell r="BE136"/>
          <cell r="BF136"/>
          <cell r="BG136">
            <v>0</v>
          </cell>
          <cell r="BH136"/>
        </row>
        <row r="137">
          <cell r="AC137" t="str">
            <v>K3</v>
          </cell>
          <cell r="AD137"/>
          <cell r="AE137">
            <v>84797</v>
          </cell>
          <cell r="AF137"/>
          <cell r="AG137"/>
          <cell r="AH137"/>
          <cell r="AI137">
            <v>84797</v>
          </cell>
          <cell r="AJ137"/>
          <cell r="AK137"/>
          <cell r="AL137"/>
          <cell r="AM137">
            <v>0</v>
          </cell>
          <cell r="AN137"/>
          <cell r="AO137"/>
          <cell r="AP137"/>
          <cell r="AQ137">
            <v>0</v>
          </cell>
          <cell r="AR137"/>
          <cell r="AS137"/>
          <cell r="AT137"/>
          <cell r="AU137">
            <v>0</v>
          </cell>
          <cell r="AV137"/>
          <cell r="AW137"/>
          <cell r="AX137"/>
          <cell r="AY137">
            <v>0</v>
          </cell>
          <cell r="AZ137"/>
          <cell r="BA137"/>
          <cell r="BB137"/>
          <cell r="BC137">
            <v>0</v>
          </cell>
          <cell r="BD137"/>
          <cell r="BE137"/>
          <cell r="BF137"/>
          <cell r="BG137">
            <v>0</v>
          </cell>
          <cell r="BH137"/>
        </row>
        <row r="138">
          <cell r="AC138" t="str">
            <v>K41</v>
          </cell>
          <cell r="AD138"/>
          <cell r="AE138" t="str">
            <v/>
          </cell>
          <cell r="AF138"/>
          <cell r="AG138"/>
          <cell r="AH138"/>
          <cell r="AI138" t="str">
            <v/>
          </cell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/>
          <cell r="BG138" t="str">
            <v>n.é.</v>
          </cell>
          <cell r="BH138"/>
        </row>
        <row r="139">
          <cell r="AC139" t="str">
            <v>K42</v>
          </cell>
          <cell r="AD139"/>
          <cell r="AE139" t="str">
            <v/>
          </cell>
          <cell r="AF139"/>
          <cell r="AG139"/>
          <cell r="AH139"/>
          <cell r="AI139" t="str">
            <v/>
          </cell>
          <cell r="AJ139"/>
          <cell r="AK139"/>
          <cell r="AL139"/>
          <cell r="AM139"/>
          <cell r="AN139"/>
          <cell r="AO139"/>
          <cell r="AP139"/>
          <cell r="AQ139"/>
          <cell r="AR139"/>
          <cell r="AS139"/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/>
          <cell r="BG139" t="str">
            <v>n.é.</v>
          </cell>
          <cell r="BH139"/>
        </row>
        <row r="140">
          <cell r="AC140" t="str">
            <v>K43</v>
          </cell>
          <cell r="AD140"/>
          <cell r="AE140" t="str">
            <v/>
          </cell>
          <cell r="AF140"/>
          <cell r="AG140"/>
          <cell r="AH140"/>
          <cell r="AI140" t="str">
            <v/>
          </cell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/>
          <cell r="BG140" t="str">
            <v>n.é.</v>
          </cell>
          <cell r="BH140"/>
        </row>
        <row r="141">
          <cell r="AC141" t="str">
            <v>K44</v>
          </cell>
          <cell r="AD141"/>
          <cell r="AE141">
            <v>3000</v>
          </cell>
          <cell r="AF141"/>
          <cell r="AG141"/>
          <cell r="AH141"/>
          <cell r="AI141">
            <v>3000</v>
          </cell>
          <cell r="AJ141"/>
          <cell r="AK141"/>
          <cell r="AL141"/>
          <cell r="AM141"/>
          <cell r="AN141"/>
          <cell r="AO141"/>
          <cell r="AP141"/>
          <cell r="AQ141"/>
          <cell r="AR141"/>
          <cell r="AS141"/>
          <cell r="AT141"/>
          <cell r="AU141"/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/>
          <cell r="BG141">
            <v>0</v>
          </cell>
          <cell r="BH141"/>
        </row>
        <row r="142">
          <cell r="AC142" t="str">
            <v>K45</v>
          </cell>
          <cell r="AD142"/>
          <cell r="AE142">
            <v>20925</v>
          </cell>
          <cell r="AF142"/>
          <cell r="AG142"/>
          <cell r="AH142"/>
          <cell r="AI142">
            <v>20925</v>
          </cell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/>
          <cell r="BG142">
            <v>0</v>
          </cell>
          <cell r="BH142"/>
        </row>
        <row r="143">
          <cell r="AC143" t="str">
            <v>K46</v>
          </cell>
          <cell r="AD143"/>
          <cell r="AE143">
            <v>5735</v>
          </cell>
          <cell r="AF143"/>
          <cell r="AG143"/>
          <cell r="AH143"/>
          <cell r="AI143">
            <v>5735</v>
          </cell>
          <cell r="AJ143"/>
          <cell r="AK143"/>
          <cell r="AL143"/>
          <cell r="AM143"/>
          <cell r="AN143"/>
          <cell r="AO143"/>
          <cell r="AP143"/>
          <cell r="AQ143"/>
          <cell r="AR143"/>
          <cell r="AS143"/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/>
          <cell r="BG143">
            <v>0</v>
          </cell>
          <cell r="BH143"/>
        </row>
        <row r="144">
          <cell r="AC144" t="str">
            <v>K47</v>
          </cell>
          <cell r="AD144"/>
          <cell r="AE144" t="str">
            <v/>
          </cell>
          <cell r="AF144"/>
          <cell r="AG144"/>
          <cell r="AH144"/>
          <cell r="AI144" t="str">
            <v/>
          </cell>
          <cell r="AJ144"/>
          <cell r="AK144"/>
          <cell r="AL144"/>
          <cell r="AM144"/>
          <cell r="AN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  <cell r="BC144"/>
          <cell r="BD144"/>
          <cell r="BE144"/>
          <cell r="BF144"/>
          <cell r="BG144" t="str">
            <v>n.é.</v>
          </cell>
          <cell r="BH144"/>
        </row>
        <row r="145">
          <cell r="AC145" t="str">
            <v>K48</v>
          </cell>
          <cell r="AD145"/>
          <cell r="AE145">
            <v>3500</v>
          </cell>
          <cell r="AF145"/>
          <cell r="AG145"/>
          <cell r="AH145"/>
          <cell r="AI145">
            <v>3500</v>
          </cell>
          <cell r="AJ145"/>
          <cell r="AK145"/>
          <cell r="AL145"/>
          <cell r="AM145"/>
          <cell r="AN145"/>
          <cell r="AO145"/>
          <cell r="AP145"/>
          <cell r="AQ145"/>
          <cell r="AR145"/>
          <cell r="AS145"/>
          <cell r="AT145"/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>
            <v>0</v>
          </cell>
          <cell r="BH145"/>
        </row>
        <row r="146">
          <cell r="AC146" t="str">
            <v>K4</v>
          </cell>
          <cell r="AD146"/>
          <cell r="AE146">
            <v>33160</v>
          </cell>
          <cell r="AF146"/>
          <cell r="AG146"/>
          <cell r="AH146"/>
          <cell r="AI146">
            <v>33160</v>
          </cell>
          <cell r="AJ146"/>
          <cell r="AK146"/>
          <cell r="AL146"/>
          <cell r="AM146">
            <v>0</v>
          </cell>
          <cell r="AN146"/>
          <cell r="AO146"/>
          <cell r="AP146"/>
          <cell r="AQ146">
            <v>0</v>
          </cell>
          <cell r="AR146"/>
          <cell r="AS146"/>
          <cell r="AT146"/>
          <cell r="AU146">
            <v>0</v>
          </cell>
          <cell r="AV146"/>
          <cell r="AW146"/>
          <cell r="AX146"/>
          <cell r="AY146">
            <v>0</v>
          </cell>
          <cell r="AZ146"/>
          <cell r="BA146"/>
          <cell r="BB146"/>
          <cell r="BC146">
            <v>0</v>
          </cell>
          <cell r="BD146"/>
          <cell r="BE146"/>
          <cell r="BF146"/>
          <cell r="BG146">
            <v>0</v>
          </cell>
          <cell r="BH146"/>
        </row>
        <row r="147">
          <cell r="AC147" t="str">
            <v>K501</v>
          </cell>
          <cell r="AD147"/>
          <cell r="AE147" t="str">
            <v/>
          </cell>
          <cell r="AF147"/>
          <cell r="AG147"/>
          <cell r="AH147"/>
          <cell r="AI147" t="str">
            <v/>
          </cell>
          <cell r="AJ147"/>
          <cell r="AK147"/>
          <cell r="AL147"/>
          <cell r="AM147"/>
          <cell r="AN147"/>
          <cell r="AO147"/>
          <cell r="AP147"/>
          <cell r="AQ147"/>
          <cell r="AR147"/>
          <cell r="AS147"/>
          <cell r="AT147"/>
          <cell r="AU147"/>
          <cell r="AV147"/>
          <cell r="AW147"/>
          <cell r="AX147"/>
          <cell r="AY147"/>
          <cell r="AZ147"/>
          <cell r="BA147"/>
          <cell r="BB147"/>
          <cell r="BC147"/>
          <cell r="BD147"/>
          <cell r="BE147"/>
          <cell r="BF147"/>
          <cell r="BG147" t="str">
            <v>n.é.</v>
          </cell>
          <cell r="BH147"/>
        </row>
        <row r="148">
          <cell r="AC148" t="str">
            <v>K502</v>
          </cell>
          <cell r="AD148"/>
          <cell r="AE148" t="str">
            <v/>
          </cell>
          <cell r="AF148"/>
          <cell r="AG148"/>
          <cell r="AH148"/>
          <cell r="AI148" t="str">
            <v/>
          </cell>
          <cell r="AJ148"/>
          <cell r="AK148"/>
          <cell r="AL148"/>
          <cell r="AM148"/>
          <cell r="AN148"/>
          <cell r="AO148"/>
          <cell r="AP148"/>
          <cell r="AQ148"/>
          <cell r="AR148"/>
          <cell r="AS148"/>
          <cell r="AT148"/>
          <cell r="AU148"/>
          <cell r="AV148"/>
          <cell r="AW148"/>
          <cell r="AX148"/>
          <cell r="AY148"/>
          <cell r="AZ148"/>
          <cell r="BA148"/>
          <cell r="BB148"/>
          <cell r="BC148"/>
          <cell r="BD148"/>
          <cell r="BE148"/>
          <cell r="BF148"/>
          <cell r="BG148" t="str">
            <v>n.é.</v>
          </cell>
          <cell r="BH148"/>
        </row>
        <row r="149">
          <cell r="AC149" t="str">
            <v>K503</v>
          </cell>
          <cell r="AD149"/>
          <cell r="AE149" t="str">
            <v/>
          </cell>
          <cell r="AF149"/>
          <cell r="AG149"/>
          <cell r="AH149"/>
          <cell r="AI149" t="str">
            <v/>
          </cell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 t="str">
            <v>n.é.</v>
          </cell>
          <cell r="BH149"/>
        </row>
        <row r="150">
          <cell r="AC150" t="str">
            <v>K504</v>
          </cell>
          <cell r="AD150"/>
          <cell r="AE150" t="str">
            <v/>
          </cell>
          <cell r="AF150"/>
          <cell r="AG150"/>
          <cell r="AH150"/>
          <cell r="AI150" t="str">
            <v/>
          </cell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 t="str">
            <v>n.é.</v>
          </cell>
          <cell r="BH150"/>
        </row>
        <row r="151">
          <cell r="AC151" t="str">
            <v>K505</v>
          </cell>
          <cell r="AD151"/>
          <cell r="AE151" t="str">
            <v/>
          </cell>
          <cell r="AF151"/>
          <cell r="AG151"/>
          <cell r="AH151"/>
          <cell r="AI151" t="str">
            <v/>
          </cell>
          <cell r="AJ151"/>
          <cell r="AK151"/>
          <cell r="AL151"/>
          <cell r="AM151"/>
          <cell r="AN151"/>
          <cell r="AO151"/>
          <cell r="AP151"/>
          <cell r="AQ151"/>
          <cell r="AR151"/>
          <cell r="AS151"/>
          <cell r="AT151"/>
          <cell r="AU151"/>
          <cell r="AV151"/>
          <cell r="AW151"/>
          <cell r="AX151"/>
          <cell r="AY151"/>
          <cell r="AZ151"/>
          <cell r="BA151"/>
          <cell r="BB151"/>
          <cell r="BC151"/>
          <cell r="BD151"/>
          <cell r="BE151"/>
          <cell r="BF151"/>
          <cell r="BG151" t="str">
            <v>n.é.</v>
          </cell>
          <cell r="BH151"/>
        </row>
        <row r="152">
          <cell r="AC152" t="str">
            <v>K506</v>
          </cell>
          <cell r="AD152"/>
          <cell r="AE152">
            <v>2000</v>
          </cell>
          <cell r="AF152"/>
          <cell r="AG152"/>
          <cell r="AH152"/>
          <cell r="AI152">
            <v>2000</v>
          </cell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>
            <v>0</v>
          </cell>
          <cell r="BH152"/>
        </row>
        <row r="153">
          <cell r="AC153" t="str">
            <v>K507</v>
          </cell>
          <cell r="AD153"/>
          <cell r="AE153" t="str">
            <v/>
          </cell>
          <cell r="AF153"/>
          <cell r="AG153"/>
          <cell r="AH153"/>
          <cell r="AI153" t="str">
            <v/>
          </cell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 t="str">
            <v>n.é.</v>
          </cell>
          <cell r="BH153"/>
        </row>
        <row r="154">
          <cell r="AC154" t="str">
            <v>K508</v>
          </cell>
          <cell r="AD154"/>
          <cell r="AE154" t="str">
            <v/>
          </cell>
          <cell r="AF154"/>
          <cell r="AG154"/>
          <cell r="AH154"/>
          <cell r="AI154" t="str">
            <v/>
          </cell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 t="str">
            <v>n.é.</v>
          </cell>
          <cell r="BH154"/>
        </row>
        <row r="155">
          <cell r="AC155" t="str">
            <v>K509</v>
          </cell>
          <cell r="AD155"/>
          <cell r="AE155" t="str">
            <v/>
          </cell>
          <cell r="AF155"/>
          <cell r="AG155"/>
          <cell r="AH155"/>
          <cell r="AI155" t="str">
            <v/>
          </cell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 t="str">
            <v>n.é.</v>
          </cell>
          <cell r="BH155"/>
        </row>
        <row r="156">
          <cell r="AC156" t="str">
            <v>K510</v>
          </cell>
          <cell r="AD156"/>
          <cell r="AE156" t="str">
            <v/>
          </cell>
          <cell r="AF156"/>
          <cell r="AG156"/>
          <cell r="AH156"/>
          <cell r="AI156" t="str">
            <v/>
          </cell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 t="str">
            <v>n.é.</v>
          </cell>
          <cell r="BH156"/>
        </row>
        <row r="157">
          <cell r="AC157" t="str">
            <v>K511</v>
          </cell>
          <cell r="AD157"/>
          <cell r="AE157">
            <v>5318</v>
          </cell>
          <cell r="AF157"/>
          <cell r="AG157"/>
          <cell r="AH157"/>
          <cell r="AI157">
            <v>5318</v>
          </cell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>
            <v>0</v>
          </cell>
          <cell r="BH157"/>
        </row>
        <row r="158">
          <cell r="AC158" t="str">
            <v>K512</v>
          </cell>
          <cell r="AD158"/>
          <cell r="AE158">
            <v>3682</v>
          </cell>
          <cell r="AF158"/>
          <cell r="AG158"/>
          <cell r="AH158"/>
          <cell r="AI158">
            <v>3682</v>
          </cell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>
            <v>0</v>
          </cell>
          <cell r="BH158"/>
        </row>
        <row r="159">
          <cell r="AC159" t="str">
            <v>K5</v>
          </cell>
          <cell r="AD159"/>
          <cell r="AE159">
            <v>11000</v>
          </cell>
          <cell r="AF159"/>
          <cell r="AG159"/>
          <cell r="AH159"/>
          <cell r="AI159">
            <v>11000</v>
          </cell>
          <cell r="AJ159"/>
          <cell r="AK159"/>
          <cell r="AL159"/>
          <cell r="AM159">
            <v>0</v>
          </cell>
          <cell r="AN159"/>
          <cell r="AO159"/>
          <cell r="AP159"/>
          <cell r="AQ159">
            <v>0</v>
          </cell>
          <cell r="AR159"/>
          <cell r="AS159"/>
          <cell r="AT159"/>
          <cell r="AU159">
            <v>0</v>
          </cell>
          <cell r="AV159"/>
          <cell r="AW159"/>
          <cell r="AX159"/>
          <cell r="AY159">
            <v>0</v>
          </cell>
          <cell r="AZ159"/>
          <cell r="BA159"/>
          <cell r="BB159"/>
          <cell r="BC159">
            <v>0</v>
          </cell>
          <cell r="BD159"/>
          <cell r="BE159"/>
          <cell r="BF159"/>
          <cell r="BG159">
            <v>0</v>
          </cell>
          <cell r="BH159"/>
        </row>
        <row r="160">
          <cell r="AC160" t="str">
            <v>K61</v>
          </cell>
          <cell r="AD160"/>
          <cell r="AE160">
            <v>2562</v>
          </cell>
          <cell r="AF160"/>
          <cell r="AG160"/>
          <cell r="AH160"/>
          <cell r="AI160">
            <v>2562</v>
          </cell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>
            <v>0</v>
          </cell>
          <cell r="BH160"/>
        </row>
        <row r="161">
          <cell r="AC161" t="str">
            <v>K62</v>
          </cell>
          <cell r="AD161"/>
          <cell r="AE161">
            <v>26545</v>
          </cell>
          <cell r="AF161"/>
          <cell r="AG161"/>
          <cell r="AH161"/>
          <cell r="AI161">
            <v>26545</v>
          </cell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>
            <v>0</v>
          </cell>
          <cell r="BH161"/>
        </row>
        <row r="162">
          <cell r="AC162" t="str">
            <v>K63</v>
          </cell>
          <cell r="AD162"/>
          <cell r="AE162">
            <v>1243</v>
          </cell>
          <cell r="AF162"/>
          <cell r="AG162"/>
          <cell r="AH162"/>
          <cell r="AI162">
            <v>1243</v>
          </cell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>
            <v>0</v>
          </cell>
          <cell r="BH162"/>
        </row>
        <row r="163">
          <cell r="AC163" t="str">
            <v>K64</v>
          </cell>
          <cell r="AD163"/>
          <cell r="AE163">
            <v>1126</v>
          </cell>
          <cell r="AF163"/>
          <cell r="AG163"/>
          <cell r="AH163"/>
          <cell r="AI163">
            <v>1126</v>
          </cell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>
            <v>0</v>
          </cell>
          <cell r="BH163"/>
        </row>
        <row r="164">
          <cell r="AC164" t="str">
            <v>K65</v>
          </cell>
          <cell r="AD164"/>
          <cell r="AE164" t="str">
            <v/>
          </cell>
          <cell r="AF164"/>
          <cell r="AG164"/>
          <cell r="AH164"/>
          <cell r="AI164" t="str">
            <v/>
          </cell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 t="str">
            <v>n.é.</v>
          </cell>
          <cell r="BH164"/>
        </row>
        <row r="165">
          <cell r="AC165" t="str">
            <v>K66</v>
          </cell>
          <cell r="AD165"/>
          <cell r="AE165" t="str">
            <v/>
          </cell>
          <cell r="AF165"/>
          <cell r="AG165"/>
          <cell r="AH165"/>
          <cell r="AI165" t="str">
            <v/>
          </cell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 t="str">
            <v>n.é.</v>
          </cell>
          <cell r="BH165"/>
        </row>
        <row r="166">
          <cell r="AC166" t="str">
            <v>K67</v>
          </cell>
          <cell r="AD166"/>
          <cell r="AE166">
            <v>8499</v>
          </cell>
          <cell r="AF166"/>
          <cell r="AG166"/>
          <cell r="AH166"/>
          <cell r="AI166">
            <v>8499</v>
          </cell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>
            <v>0</v>
          </cell>
          <cell r="BH166"/>
        </row>
        <row r="167">
          <cell r="AC167" t="str">
            <v>K6</v>
          </cell>
          <cell r="AD167"/>
          <cell r="AE167">
            <v>39975</v>
          </cell>
          <cell r="AF167"/>
          <cell r="AG167"/>
          <cell r="AH167"/>
          <cell r="AI167">
            <v>39975</v>
          </cell>
          <cell r="AJ167"/>
          <cell r="AK167"/>
          <cell r="AL167"/>
          <cell r="AM167">
            <v>0</v>
          </cell>
          <cell r="AN167"/>
          <cell r="AO167"/>
          <cell r="AP167"/>
          <cell r="AQ167">
            <v>0</v>
          </cell>
          <cell r="AR167"/>
          <cell r="AS167"/>
          <cell r="AT167"/>
          <cell r="AU167">
            <v>0</v>
          </cell>
          <cell r="AV167"/>
          <cell r="AW167"/>
          <cell r="AX167"/>
          <cell r="AY167">
            <v>0</v>
          </cell>
          <cell r="AZ167"/>
          <cell r="BA167"/>
          <cell r="BB167"/>
          <cell r="BC167">
            <v>0</v>
          </cell>
          <cell r="BD167"/>
          <cell r="BE167"/>
          <cell r="BF167"/>
          <cell r="BG167">
            <v>0</v>
          </cell>
          <cell r="BH167"/>
        </row>
        <row r="168">
          <cell r="AC168" t="str">
            <v>K71</v>
          </cell>
          <cell r="AD168"/>
          <cell r="AE168">
            <v>16743</v>
          </cell>
          <cell r="AF168"/>
          <cell r="AG168"/>
          <cell r="AH168"/>
          <cell r="AI168">
            <v>16743</v>
          </cell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>
            <v>0</v>
          </cell>
          <cell r="BH168"/>
        </row>
        <row r="169">
          <cell r="AC169" t="str">
            <v>K72</v>
          </cell>
          <cell r="AD169"/>
          <cell r="AE169" t="str">
            <v/>
          </cell>
          <cell r="AF169"/>
          <cell r="AG169"/>
          <cell r="AH169"/>
          <cell r="AI169" t="str">
            <v/>
          </cell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 t="str">
            <v>n.é.</v>
          </cell>
          <cell r="BH169"/>
        </row>
        <row r="170">
          <cell r="AC170" t="str">
            <v>K73</v>
          </cell>
          <cell r="AD170"/>
          <cell r="AE170" t="str">
            <v/>
          </cell>
          <cell r="AF170"/>
          <cell r="AG170"/>
          <cell r="AH170"/>
          <cell r="AI170" t="str">
            <v/>
          </cell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 t="str">
            <v>n.é.</v>
          </cell>
          <cell r="BH170"/>
        </row>
        <row r="171">
          <cell r="AC171" t="str">
            <v>K74</v>
          </cell>
          <cell r="AD171"/>
          <cell r="AE171">
            <v>4521</v>
          </cell>
          <cell r="AF171"/>
          <cell r="AG171"/>
          <cell r="AH171"/>
          <cell r="AI171">
            <v>4521</v>
          </cell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>
            <v>0</v>
          </cell>
          <cell r="BH171"/>
        </row>
        <row r="172">
          <cell r="AC172" t="str">
            <v>K7</v>
          </cell>
          <cell r="AD172"/>
          <cell r="AE172">
            <v>21264</v>
          </cell>
          <cell r="AF172"/>
          <cell r="AG172"/>
          <cell r="AH172"/>
          <cell r="AI172">
            <v>21264</v>
          </cell>
          <cell r="AJ172"/>
          <cell r="AK172"/>
          <cell r="AL172"/>
          <cell r="AM172">
            <v>0</v>
          </cell>
          <cell r="AN172"/>
          <cell r="AO172"/>
          <cell r="AP172"/>
          <cell r="AQ172">
            <v>0</v>
          </cell>
          <cell r="AR172"/>
          <cell r="AS172"/>
          <cell r="AT172"/>
          <cell r="AU172">
            <v>0</v>
          </cell>
          <cell r="AV172"/>
          <cell r="AW172"/>
          <cell r="AX172"/>
          <cell r="AY172">
            <v>0</v>
          </cell>
          <cell r="AZ172"/>
          <cell r="BA172"/>
          <cell r="BB172"/>
          <cell r="BC172">
            <v>0</v>
          </cell>
          <cell r="BD172"/>
          <cell r="BE172"/>
          <cell r="BF172"/>
          <cell r="BG172">
            <v>0</v>
          </cell>
          <cell r="BH172"/>
        </row>
        <row r="173">
          <cell r="AC173" t="str">
            <v>K81</v>
          </cell>
          <cell r="AD173"/>
          <cell r="AE173" t="str">
            <v/>
          </cell>
          <cell r="AF173"/>
          <cell r="AG173"/>
          <cell r="AH173"/>
          <cell r="AI173" t="str">
            <v/>
          </cell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 t="str">
            <v>n.é.</v>
          </cell>
          <cell r="BH173"/>
        </row>
        <row r="174">
          <cell r="AC174" t="str">
            <v>K82</v>
          </cell>
          <cell r="AD174"/>
          <cell r="AE174" t="str">
            <v/>
          </cell>
          <cell r="AF174"/>
          <cell r="AG174"/>
          <cell r="AH174"/>
          <cell r="AI174" t="str">
            <v/>
          </cell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 t="str">
            <v>n.é.</v>
          </cell>
          <cell r="BH174"/>
        </row>
        <row r="175">
          <cell r="AC175" t="str">
            <v>K83</v>
          </cell>
          <cell r="AD175"/>
          <cell r="AE175" t="str">
            <v/>
          </cell>
          <cell r="AF175"/>
          <cell r="AG175"/>
          <cell r="AH175"/>
          <cell r="AI175" t="str">
            <v/>
          </cell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 t="str">
            <v>n.é.</v>
          </cell>
          <cell r="BH175"/>
        </row>
        <row r="176">
          <cell r="AC176" t="str">
            <v>K84</v>
          </cell>
          <cell r="AD176"/>
          <cell r="AE176" t="str">
            <v/>
          </cell>
          <cell r="AF176"/>
          <cell r="AG176"/>
          <cell r="AH176"/>
          <cell r="AI176" t="str">
            <v/>
          </cell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 t="str">
            <v>n.é.</v>
          </cell>
          <cell r="BH176"/>
        </row>
        <row r="177">
          <cell r="AC177" t="str">
            <v>K85</v>
          </cell>
          <cell r="AD177"/>
          <cell r="AE177" t="str">
            <v/>
          </cell>
          <cell r="AF177"/>
          <cell r="AG177"/>
          <cell r="AH177"/>
          <cell r="AI177" t="str">
            <v/>
          </cell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 t="str">
            <v>n.é.</v>
          </cell>
          <cell r="BH177"/>
        </row>
        <row r="178">
          <cell r="AC178" t="str">
            <v>K86</v>
          </cell>
          <cell r="AD178"/>
          <cell r="AE178" t="str">
            <v/>
          </cell>
          <cell r="AF178"/>
          <cell r="AG178"/>
          <cell r="AH178"/>
          <cell r="AI178" t="str">
            <v/>
          </cell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 t="str">
            <v>n.é.</v>
          </cell>
          <cell r="BH178"/>
        </row>
        <row r="179">
          <cell r="AC179" t="str">
            <v>K87</v>
          </cell>
          <cell r="AD179"/>
          <cell r="AE179" t="str">
            <v/>
          </cell>
          <cell r="AF179"/>
          <cell r="AG179"/>
          <cell r="AH179"/>
          <cell r="AI179" t="str">
            <v/>
          </cell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 t="str">
            <v>n.é.</v>
          </cell>
          <cell r="BH179"/>
        </row>
        <row r="180">
          <cell r="AC180" t="str">
            <v>K88</v>
          </cell>
          <cell r="AD180"/>
          <cell r="AE180" t="str">
            <v/>
          </cell>
          <cell r="AF180"/>
          <cell r="AG180"/>
          <cell r="AH180"/>
          <cell r="AI180" t="str">
            <v/>
          </cell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 t="str">
            <v>n.é.</v>
          </cell>
          <cell r="BH180"/>
        </row>
        <row r="181">
          <cell r="AC181" t="str">
            <v>K8</v>
          </cell>
          <cell r="AD181"/>
          <cell r="AE181">
            <v>0</v>
          </cell>
          <cell r="AF181"/>
          <cell r="AG181"/>
          <cell r="AH181"/>
          <cell r="AI181">
            <v>0</v>
          </cell>
          <cell r="AJ181"/>
          <cell r="AK181"/>
          <cell r="AL181"/>
          <cell r="AM181">
            <v>0</v>
          </cell>
          <cell r="AN181"/>
          <cell r="AO181"/>
          <cell r="AP181"/>
          <cell r="AQ181">
            <v>0</v>
          </cell>
          <cell r="AR181"/>
          <cell r="AS181"/>
          <cell r="AT181"/>
          <cell r="AU181">
            <v>0</v>
          </cell>
          <cell r="AV181"/>
          <cell r="AW181"/>
          <cell r="AX181"/>
          <cell r="AY181">
            <v>0</v>
          </cell>
          <cell r="AZ181"/>
          <cell r="BA181"/>
          <cell r="BB181"/>
          <cell r="BC181">
            <v>0</v>
          </cell>
          <cell r="BD181"/>
          <cell r="BE181"/>
          <cell r="BF181"/>
          <cell r="BG181" t="str">
            <v>n.é.</v>
          </cell>
          <cell r="BH181"/>
        </row>
        <row r="182">
          <cell r="AC182" t="str">
            <v>K1-K8</v>
          </cell>
          <cell r="AD182"/>
          <cell r="AE182">
            <v>324194.09999999998</v>
          </cell>
          <cell r="AF182"/>
          <cell r="AG182"/>
          <cell r="AH182"/>
          <cell r="AI182">
            <v>324194</v>
          </cell>
          <cell r="AJ182"/>
          <cell r="AK182"/>
          <cell r="AL182"/>
          <cell r="AM182">
            <v>0</v>
          </cell>
          <cell r="AN182"/>
          <cell r="AO182"/>
          <cell r="AP182"/>
          <cell r="AQ182">
            <v>0</v>
          </cell>
          <cell r="AR182"/>
          <cell r="AS182"/>
          <cell r="AT182"/>
          <cell r="AU182">
            <v>0</v>
          </cell>
          <cell r="AV182"/>
          <cell r="AW182"/>
          <cell r="AX182"/>
          <cell r="AY182">
            <v>0</v>
          </cell>
          <cell r="AZ182"/>
          <cell r="BA182"/>
          <cell r="BB182"/>
          <cell r="BC182">
            <v>0</v>
          </cell>
          <cell r="BD182"/>
          <cell r="BE182"/>
          <cell r="BF182"/>
          <cell r="BG182">
            <v>0</v>
          </cell>
          <cell r="BH182"/>
        </row>
        <row r="183">
          <cell r="AC183" t="str">
            <v>K9111</v>
          </cell>
          <cell r="AD183"/>
          <cell r="AE183" t="str">
            <v/>
          </cell>
          <cell r="AF183"/>
          <cell r="AG183"/>
          <cell r="AH183"/>
          <cell r="AI183" t="str">
            <v/>
          </cell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 t="str">
            <v>n.é.</v>
          </cell>
          <cell r="BH183"/>
        </row>
        <row r="184">
          <cell r="AC184" t="str">
            <v>K9112</v>
          </cell>
          <cell r="AD184"/>
          <cell r="AE184" t="str">
            <v/>
          </cell>
          <cell r="AF184"/>
          <cell r="AG184"/>
          <cell r="AH184"/>
          <cell r="AI184" t="str">
            <v/>
          </cell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 t="str">
            <v>n.é.</v>
          </cell>
          <cell r="BH184"/>
        </row>
        <row r="185">
          <cell r="AC185" t="str">
            <v>K9113</v>
          </cell>
          <cell r="AD185"/>
          <cell r="AE185" t="str">
            <v/>
          </cell>
          <cell r="AF185"/>
          <cell r="AG185"/>
          <cell r="AH185"/>
          <cell r="AI185" t="str">
            <v/>
          </cell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 t="str">
            <v>n.é.</v>
          </cell>
          <cell r="BH185"/>
        </row>
        <row r="186">
          <cell r="AC186" t="str">
            <v>K911</v>
          </cell>
          <cell r="AD186"/>
          <cell r="AE186">
            <v>0</v>
          </cell>
          <cell r="AF186"/>
          <cell r="AG186"/>
          <cell r="AH186"/>
          <cell r="AI186">
            <v>0</v>
          </cell>
          <cell r="AJ186"/>
          <cell r="AK186"/>
          <cell r="AL186"/>
          <cell r="AM186">
            <v>0</v>
          </cell>
          <cell r="AN186"/>
          <cell r="AO186"/>
          <cell r="AP186"/>
          <cell r="AQ186">
            <v>0</v>
          </cell>
          <cell r="AR186"/>
          <cell r="AS186"/>
          <cell r="AT186"/>
          <cell r="AU186">
            <v>0</v>
          </cell>
          <cell r="AV186"/>
          <cell r="AW186"/>
          <cell r="AX186"/>
          <cell r="AY186">
            <v>0</v>
          </cell>
          <cell r="AZ186"/>
          <cell r="BA186"/>
          <cell r="BB186"/>
          <cell r="BC186">
            <v>0</v>
          </cell>
          <cell r="BD186"/>
          <cell r="BE186"/>
          <cell r="BF186"/>
          <cell r="BG186" t="str">
            <v>n.é.</v>
          </cell>
          <cell r="BH186"/>
        </row>
        <row r="187">
          <cell r="AC187" t="str">
            <v>K9121</v>
          </cell>
          <cell r="AD187"/>
          <cell r="AE187" t="str">
            <v/>
          </cell>
          <cell r="AF187"/>
          <cell r="AG187"/>
          <cell r="AH187"/>
          <cell r="AI187" t="str">
            <v/>
          </cell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 t="str">
            <v>n.é.</v>
          </cell>
          <cell r="BH187"/>
        </row>
        <row r="188">
          <cell r="AC188" t="str">
            <v>K9122</v>
          </cell>
          <cell r="AD188"/>
          <cell r="AE188" t="str">
            <v/>
          </cell>
          <cell r="AF188"/>
          <cell r="AG188"/>
          <cell r="AH188"/>
          <cell r="AI188" t="str">
            <v/>
          </cell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 t="str">
            <v>n.é.</v>
          </cell>
          <cell r="BH188"/>
        </row>
        <row r="189">
          <cell r="AC189" t="str">
            <v>K9123</v>
          </cell>
          <cell r="AD189"/>
          <cell r="AE189" t="str">
            <v/>
          </cell>
          <cell r="AF189"/>
          <cell r="AG189"/>
          <cell r="AH189"/>
          <cell r="AI189" t="str">
            <v/>
          </cell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 t="str">
            <v>n.é.</v>
          </cell>
          <cell r="BH189"/>
        </row>
        <row r="190">
          <cell r="AC190" t="str">
            <v>K9124</v>
          </cell>
          <cell r="AD190"/>
          <cell r="AE190" t="str">
            <v/>
          </cell>
          <cell r="AF190"/>
          <cell r="AG190"/>
          <cell r="AH190"/>
          <cell r="AI190" t="str">
            <v/>
          </cell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 t="str">
            <v>n.é.</v>
          </cell>
          <cell r="BH190"/>
        </row>
        <row r="191">
          <cell r="AC191" t="str">
            <v>K912</v>
          </cell>
          <cell r="AD191"/>
          <cell r="AE191">
            <v>0</v>
          </cell>
          <cell r="AF191"/>
          <cell r="AG191"/>
          <cell r="AH191"/>
          <cell r="AI191">
            <v>0</v>
          </cell>
          <cell r="AJ191"/>
          <cell r="AK191"/>
          <cell r="AL191"/>
          <cell r="AM191">
            <v>0</v>
          </cell>
          <cell r="AN191"/>
          <cell r="AO191"/>
          <cell r="AP191"/>
          <cell r="AQ191">
            <v>0</v>
          </cell>
          <cell r="AR191"/>
          <cell r="AS191"/>
          <cell r="AT191"/>
          <cell r="AU191">
            <v>0</v>
          </cell>
          <cell r="AV191"/>
          <cell r="AW191"/>
          <cell r="AX191"/>
          <cell r="AY191">
            <v>0</v>
          </cell>
          <cell r="AZ191"/>
          <cell r="BA191"/>
          <cell r="BB191"/>
          <cell r="BC191">
            <v>0</v>
          </cell>
          <cell r="BD191"/>
          <cell r="BE191"/>
          <cell r="BF191"/>
          <cell r="BG191" t="str">
            <v>n.é.</v>
          </cell>
          <cell r="BH191"/>
        </row>
        <row r="192">
          <cell r="AC192" t="str">
            <v>K913</v>
          </cell>
          <cell r="AD192"/>
          <cell r="AE192" t="str">
            <v/>
          </cell>
          <cell r="AF192"/>
          <cell r="AG192"/>
          <cell r="AH192"/>
          <cell r="AI192" t="str">
            <v/>
          </cell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 t="str">
            <v>n.é.</v>
          </cell>
          <cell r="BH192"/>
        </row>
        <row r="193">
          <cell r="AC193" t="str">
            <v>K914</v>
          </cell>
          <cell r="AD193"/>
          <cell r="AE193" t="str">
            <v/>
          </cell>
          <cell r="AF193"/>
          <cell r="AG193"/>
          <cell r="AH193"/>
          <cell r="AI193" t="str">
            <v/>
          </cell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 t="str">
            <v>n.é.</v>
          </cell>
          <cell r="BH193"/>
        </row>
        <row r="194">
          <cell r="AC194" t="str">
            <v>K915</v>
          </cell>
          <cell r="AD194"/>
          <cell r="AE194">
            <v>0</v>
          </cell>
          <cell r="AF194"/>
          <cell r="AG194"/>
          <cell r="AH194"/>
          <cell r="AI194">
            <v>0</v>
          </cell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 t="str">
            <v>n.é.</v>
          </cell>
          <cell r="BH194"/>
        </row>
        <row r="195">
          <cell r="AC195" t="str">
            <v>K916</v>
          </cell>
          <cell r="AD195"/>
          <cell r="AE195" t="str">
            <v/>
          </cell>
          <cell r="AF195"/>
          <cell r="AG195"/>
          <cell r="AH195"/>
          <cell r="AI195" t="str">
            <v/>
          </cell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 t="str">
            <v>n.é.</v>
          </cell>
          <cell r="BH195"/>
        </row>
        <row r="196">
          <cell r="AC196" t="str">
            <v>K917</v>
          </cell>
          <cell r="AD196"/>
          <cell r="AE196" t="str">
            <v/>
          </cell>
          <cell r="AF196"/>
          <cell r="AG196"/>
          <cell r="AH196"/>
          <cell r="AI196" t="str">
            <v/>
          </cell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 t="str">
            <v>n.é.</v>
          </cell>
          <cell r="BH196"/>
        </row>
        <row r="197">
          <cell r="AC197" t="str">
            <v>K918</v>
          </cell>
          <cell r="AD197"/>
          <cell r="AE197" t="str">
            <v/>
          </cell>
          <cell r="AF197"/>
          <cell r="AG197"/>
          <cell r="AH197"/>
          <cell r="AI197" t="str">
            <v/>
          </cell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 t="str">
            <v>n.é.</v>
          </cell>
          <cell r="BH197"/>
        </row>
        <row r="198">
          <cell r="AC198" t="str">
            <v>K91</v>
          </cell>
          <cell r="AD198"/>
          <cell r="AE198">
            <v>0</v>
          </cell>
          <cell r="AF198"/>
          <cell r="AG198"/>
          <cell r="AH198"/>
          <cell r="AI198">
            <v>0</v>
          </cell>
          <cell r="AJ198"/>
          <cell r="AK198"/>
          <cell r="AL198"/>
          <cell r="AM198">
            <v>0</v>
          </cell>
          <cell r="AN198"/>
          <cell r="AO198"/>
          <cell r="AP198"/>
          <cell r="AQ198">
            <v>0</v>
          </cell>
          <cell r="AR198"/>
          <cell r="AS198"/>
          <cell r="AT198"/>
          <cell r="AU198">
            <v>0</v>
          </cell>
          <cell r="AV198"/>
          <cell r="AW198"/>
          <cell r="AX198"/>
          <cell r="AY198">
            <v>0</v>
          </cell>
          <cell r="AZ198"/>
          <cell r="BA198"/>
          <cell r="BB198"/>
          <cell r="BC198">
            <v>0</v>
          </cell>
          <cell r="BD198"/>
          <cell r="BE198"/>
          <cell r="BF198"/>
          <cell r="BG198" t="str">
            <v>n.é.</v>
          </cell>
          <cell r="BH198"/>
        </row>
        <row r="199">
          <cell r="AC199" t="str">
            <v>K921</v>
          </cell>
          <cell r="AD199"/>
          <cell r="AE199" t="str">
            <v/>
          </cell>
          <cell r="AF199"/>
          <cell r="AG199"/>
          <cell r="AH199"/>
          <cell r="AI199" t="str">
            <v/>
          </cell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 t="str">
            <v>n.é.</v>
          </cell>
          <cell r="BH199"/>
        </row>
        <row r="200">
          <cell r="AC200" t="str">
            <v>K922</v>
          </cell>
          <cell r="AD200"/>
          <cell r="AE200" t="str">
            <v/>
          </cell>
          <cell r="AF200"/>
          <cell r="AG200"/>
          <cell r="AH200"/>
          <cell r="AI200" t="str">
            <v/>
          </cell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 t="str">
            <v>n.é.</v>
          </cell>
          <cell r="BH200"/>
        </row>
        <row r="201">
          <cell r="AC201" t="str">
            <v>K923</v>
          </cell>
          <cell r="AD201"/>
          <cell r="AE201" t="str">
            <v/>
          </cell>
          <cell r="AF201"/>
          <cell r="AG201"/>
          <cell r="AH201"/>
          <cell r="AI201" t="str">
            <v/>
          </cell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 t="str">
            <v>n.é.</v>
          </cell>
          <cell r="BH201"/>
        </row>
        <row r="202">
          <cell r="AC202" t="str">
            <v>K924</v>
          </cell>
          <cell r="AD202"/>
          <cell r="AE202" t="str">
            <v/>
          </cell>
          <cell r="AF202"/>
          <cell r="AG202"/>
          <cell r="AH202"/>
          <cell r="AI202" t="str">
            <v/>
          </cell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 t="str">
            <v>n.é.</v>
          </cell>
          <cell r="BH202"/>
        </row>
        <row r="203">
          <cell r="AC203" t="str">
            <v>K92</v>
          </cell>
          <cell r="AD203"/>
          <cell r="AE203">
            <v>0</v>
          </cell>
          <cell r="AF203"/>
          <cell r="AG203"/>
          <cell r="AH203"/>
          <cell r="AI203">
            <v>0</v>
          </cell>
          <cell r="AJ203"/>
          <cell r="AK203"/>
          <cell r="AL203"/>
          <cell r="AM203">
            <v>0</v>
          </cell>
          <cell r="AN203"/>
          <cell r="AO203"/>
          <cell r="AP203"/>
          <cell r="AQ203">
            <v>0</v>
          </cell>
          <cell r="AR203"/>
          <cell r="AS203"/>
          <cell r="AT203"/>
          <cell r="AU203">
            <v>0</v>
          </cell>
          <cell r="AV203"/>
          <cell r="AW203"/>
          <cell r="AX203"/>
          <cell r="AY203">
            <v>0</v>
          </cell>
          <cell r="AZ203"/>
          <cell r="BA203"/>
          <cell r="BB203"/>
          <cell r="BC203">
            <v>0</v>
          </cell>
          <cell r="BD203"/>
          <cell r="BE203"/>
          <cell r="BF203"/>
          <cell r="BG203" t="str">
            <v>n.é.</v>
          </cell>
          <cell r="BH203"/>
        </row>
        <row r="204">
          <cell r="AC204" t="str">
            <v>K93</v>
          </cell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 t="str">
            <v>n.é.</v>
          </cell>
          <cell r="BH204"/>
        </row>
        <row r="205">
          <cell r="AC205" t="str">
            <v>K9</v>
          </cell>
          <cell r="AD205"/>
          <cell r="AE205">
            <v>0</v>
          </cell>
          <cell r="AF205"/>
          <cell r="AG205"/>
          <cell r="AH205"/>
          <cell r="AI205">
            <v>0</v>
          </cell>
          <cell r="AJ205"/>
          <cell r="AK205"/>
          <cell r="AL205"/>
          <cell r="AM205">
            <v>0</v>
          </cell>
          <cell r="AN205"/>
          <cell r="AO205"/>
          <cell r="AP205"/>
          <cell r="AQ205">
            <v>0</v>
          </cell>
          <cell r="AR205"/>
          <cell r="AS205"/>
          <cell r="AT205"/>
          <cell r="AU205">
            <v>0</v>
          </cell>
          <cell r="AV205"/>
          <cell r="AW205"/>
          <cell r="AX205"/>
          <cell r="AY205">
            <v>0</v>
          </cell>
          <cell r="AZ205"/>
          <cell r="BA205"/>
          <cell r="BB205"/>
          <cell r="BC205">
            <v>0</v>
          </cell>
          <cell r="BD205"/>
          <cell r="BE205"/>
          <cell r="BF205"/>
          <cell r="BG205" t="str">
            <v>n.é.</v>
          </cell>
          <cell r="BH205"/>
        </row>
        <row r="206">
          <cell r="AC206"/>
          <cell r="AD206"/>
          <cell r="AE206">
            <v>324194.09999999998</v>
          </cell>
          <cell r="AF206"/>
          <cell r="AG206"/>
          <cell r="AH206"/>
          <cell r="AI206">
            <v>324194</v>
          </cell>
          <cell r="AJ206"/>
          <cell r="AK206"/>
          <cell r="AL206"/>
          <cell r="AM206">
            <v>0</v>
          </cell>
          <cell r="AN206"/>
          <cell r="AO206"/>
          <cell r="AP206"/>
          <cell r="AQ206">
            <v>0</v>
          </cell>
          <cell r="AR206"/>
          <cell r="AS206"/>
          <cell r="AT206"/>
          <cell r="AU206">
            <v>0</v>
          </cell>
          <cell r="AV206"/>
          <cell r="AW206"/>
          <cell r="AX206"/>
          <cell r="AY206">
            <v>0</v>
          </cell>
          <cell r="AZ206"/>
          <cell r="BA206"/>
          <cell r="BB206"/>
          <cell r="BC206">
            <v>0</v>
          </cell>
          <cell r="BD206"/>
          <cell r="BE206"/>
          <cell r="BF206"/>
          <cell r="BG206">
            <v>0</v>
          </cell>
          <cell r="BH206"/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135A7-3BD5-4120-88EA-496F08EE0F84}">
  <dimension ref="A1:BG30"/>
  <sheetViews>
    <sheetView tabSelected="1" workbookViewId="0">
      <selection sqref="A1:XFD1048576"/>
    </sheetView>
  </sheetViews>
  <sheetFormatPr defaultRowHeight="12.75" x14ac:dyDescent="0.2"/>
  <cols>
    <col min="1" max="1" width="2.42578125" style="103" customWidth="1"/>
    <col min="2" max="2" width="2.140625" style="103" customWidth="1"/>
    <col min="3" max="24" width="2.7109375" style="2" customWidth="1"/>
    <col min="25" max="25" width="2" style="2" customWidth="1"/>
    <col min="26" max="29" width="2.7109375" style="2" hidden="1" customWidth="1"/>
    <col min="30" max="30" width="3" style="2" customWidth="1"/>
    <col min="31" max="31" width="2.7109375" style="2" customWidth="1"/>
    <col min="32" max="32" width="8.7109375" style="2" customWidth="1"/>
    <col min="33" max="33" width="2.7109375" style="2" customWidth="1"/>
    <col min="34" max="34" width="8" style="2" customWidth="1"/>
    <col min="35" max="35" width="2.7109375" style="2" customWidth="1"/>
    <col min="36" max="36" width="8" style="2" customWidth="1"/>
    <col min="37" max="37" width="2.7109375" style="2" customWidth="1"/>
    <col min="38" max="38" width="7.85546875" style="2" customWidth="1"/>
    <col min="39" max="39" width="2.7109375" style="2" customWidth="1"/>
    <col min="40" max="40" width="7.7109375" style="2" customWidth="1"/>
    <col min="41" max="41" width="2.7109375" style="2" customWidth="1"/>
    <col min="42" max="42" width="7.140625" style="2" customWidth="1"/>
    <col min="43" max="43" width="4.140625" style="2" customWidth="1"/>
    <col min="44" max="44" width="6.28515625" style="2" customWidth="1"/>
    <col min="45" max="45" width="4.28515625" style="2" customWidth="1"/>
    <col min="46" max="46" width="6.140625" style="2" customWidth="1"/>
    <col min="47" max="47" width="2.7109375" style="2" customWidth="1"/>
    <col min="48" max="48" width="8" style="2" customWidth="1"/>
    <col min="49" max="49" width="2.7109375" style="2" customWidth="1"/>
    <col min="50" max="50" width="9.140625" style="2"/>
    <col min="51" max="51" width="3.7109375" style="2" customWidth="1"/>
    <col min="52" max="52" width="6.42578125" style="2" customWidth="1"/>
    <col min="53" max="53" width="2.7109375" style="2" customWidth="1"/>
    <col min="54" max="54" width="7.7109375" style="2" customWidth="1"/>
    <col min="55" max="55" width="2.7109375" style="2" customWidth="1"/>
    <col min="56" max="56" width="8.85546875" style="2" customWidth="1"/>
    <col min="57" max="57" width="2.7109375" style="2" customWidth="1"/>
    <col min="58" max="58" width="10.42578125" style="2" customWidth="1"/>
    <col min="59" max="59" width="11.140625" style="2" bestFit="1" customWidth="1"/>
    <col min="60" max="67" width="2.7109375" style="2" customWidth="1"/>
    <col min="68" max="256" width="9.140625" style="2"/>
    <col min="257" max="257" width="2.42578125" style="2" customWidth="1"/>
    <col min="258" max="258" width="2.140625" style="2" customWidth="1"/>
    <col min="259" max="280" width="2.7109375" style="2" customWidth="1"/>
    <col min="281" max="281" width="2" style="2" customWidth="1"/>
    <col min="282" max="285" width="0" style="2" hidden="1" customWidth="1"/>
    <col min="286" max="286" width="3" style="2" customWidth="1"/>
    <col min="287" max="287" width="2.7109375" style="2" customWidth="1"/>
    <col min="288" max="288" width="8.7109375" style="2" customWidth="1"/>
    <col min="289" max="289" width="2.7109375" style="2" customWidth="1"/>
    <col min="290" max="290" width="8" style="2" customWidth="1"/>
    <col min="291" max="291" width="2.7109375" style="2" customWidth="1"/>
    <col min="292" max="292" width="8" style="2" customWidth="1"/>
    <col min="293" max="293" width="2.7109375" style="2" customWidth="1"/>
    <col min="294" max="294" width="7.85546875" style="2" customWidth="1"/>
    <col min="295" max="295" width="2.7109375" style="2" customWidth="1"/>
    <col min="296" max="296" width="7.7109375" style="2" customWidth="1"/>
    <col min="297" max="297" width="2.7109375" style="2" customWidth="1"/>
    <col min="298" max="298" width="7.140625" style="2" customWidth="1"/>
    <col min="299" max="299" width="4.140625" style="2" customWidth="1"/>
    <col min="300" max="300" width="6.28515625" style="2" customWidth="1"/>
    <col min="301" max="301" width="4.28515625" style="2" customWidth="1"/>
    <col min="302" max="302" width="6.140625" style="2" customWidth="1"/>
    <col min="303" max="303" width="2.7109375" style="2" customWidth="1"/>
    <col min="304" max="304" width="8" style="2" customWidth="1"/>
    <col min="305" max="305" width="2.7109375" style="2" customWidth="1"/>
    <col min="306" max="306" width="9.140625" style="2"/>
    <col min="307" max="307" width="3.7109375" style="2" customWidth="1"/>
    <col min="308" max="308" width="6.42578125" style="2" customWidth="1"/>
    <col min="309" max="309" width="2.7109375" style="2" customWidth="1"/>
    <col min="310" max="310" width="7.7109375" style="2" customWidth="1"/>
    <col min="311" max="311" width="2.7109375" style="2" customWidth="1"/>
    <col min="312" max="312" width="8.85546875" style="2" customWidth="1"/>
    <col min="313" max="313" width="2.7109375" style="2" customWidth="1"/>
    <col min="314" max="314" width="10.42578125" style="2" customWidth="1"/>
    <col min="315" max="315" width="11.140625" style="2" bestFit="1" customWidth="1"/>
    <col min="316" max="323" width="2.7109375" style="2" customWidth="1"/>
    <col min="324" max="512" width="9.140625" style="2"/>
    <col min="513" max="513" width="2.42578125" style="2" customWidth="1"/>
    <col min="514" max="514" width="2.140625" style="2" customWidth="1"/>
    <col min="515" max="536" width="2.7109375" style="2" customWidth="1"/>
    <col min="537" max="537" width="2" style="2" customWidth="1"/>
    <col min="538" max="541" width="0" style="2" hidden="1" customWidth="1"/>
    <col min="542" max="542" width="3" style="2" customWidth="1"/>
    <col min="543" max="543" width="2.7109375" style="2" customWidth="1"/>
    <col min="544" max="544" width="8.7109375" style="2" customWidth="1"/>
    <col min="545" max="545" width="2.7109375" style="2" customWidth="1"/>
    <col min="546" max="546" width="8" style="2" customWidth="1"/>
    <col min="547" max="547" width="2.7109375" style="2" customWidth="1"/>
    <col min="548" max="548" width="8" style="2" customWidth="1"/>
    <col min="549" max="549" width="2.7109375" style="2" customWidth="1"/>
    <col min="550" max="550" width="7.85546875" style="2" customWidth="1"/>
    <col min="551" max="551" width="2.7109375" style="2" customWidth="1"/>
    <col min="552" max="552" width="7.7109375" style="2" customWidth="1"/>
    <col min="553" max="553" width="2.7109375" style="2" customWidth="1"/>
    <col min="554" max="554" width="7.140625" style="2" customWidth="1"/>
    <col min="555" max="555" width="4.140625" style="2" customWidth="1"/>
    <col min="556" max="556" width="6.28515625" style="2" customWidth="1"/>
    <col min="557" max="557" width="4.28515625" style="2" customWidth="1"/>
    <col min="558" max="558" width="6.140625" style="2" customWidth="1"/>
    <col min="559" max="559" width="2.7109375" style="2" customWidth="1"/>
    <col min="560" max="560" width="8" style="2" customWidth="1"/>
    <col min="561" max="561" width="2.7109375" style="2" customWidth="1"/>
    <col min="562" max="562" width="9.140625" style="2"/>
    <col min="563" max="563" width="3.7109375" style="2" customWidth="1"/>
    <col min="564" max="564" width="6.42578125" style="2" customWidth="1"/>
    <col min="565" max="565" width="2.7109375" style="2" customWidth="1"/>
    <col min="566" max="566" width="7.7109375" style="2" customWidth="1"/>
    <col min="567" max="567" width="2.7109375" style="2" customWidth="1"/>
    <col min="568" max="568" width="8.85546875" style="2" customWidth="1"/>
    <col min="569" max="569" width="2.7109375" style="2" customWidth="1"/>
    <col min="570" max="570" width="10.42578125" style="2" customWidth="1"/>
    <col min="571" max="571" width="11.140625" style="2" bestFit="1" customWidth="1"/>
    <col min="572" max="579" width="2.7109375" style="2" customWidth="1"/>
    <col min="580" max="768" width="9.140625" style="2"/>
    <col min="769" max="769" width="2.42578125" style="2" customWidth="1"/>
    <col min="770" max="770" width="2.140625" style="2" customWidth="1"/>
    <col min="771" max="792" width="2.7109375" style="2" customWidth="1"/>
    <col min="793" max="793" width="2" style="2" customWidth="1"/>
    <col min="794" max="797" width="0" style="2" hidden="1" customWidth="1"/>
    <col min="798" max="798" width="3" style="2" customWidth="1"/>
    <col min="799" max="799" width="2.7109375" style="2" customWidth="1"/>
    <col min="800" max="800" width="8.7109375" style="2" customWidth="1"/>
    <col min="801" max="801" width="2.7109375" style="2" customWidth="1"/>
    <col min="802" max="802" width="8" style="2" customWidth="1"/>
    <col min="803" max="803" width="2.7109375" style="2" customWidth="1"/>
    <col min="804" max="804" width="8" style="2" customWidth="1"/>
    <col min="805" max="805" width="2.7109375" style="2" customWidth="1"/>
    <col min="806" max="806" width="7.85546875" style="2" customWidth="1"/>
    <col min="807" max="807" width="2.7109375" style="2" customWidth="1"/>
    <col min="808" max="808" width="7.7109375" style="2" customWidth="1"/>
    <col min="809" max="809" width="2.7109375" style="2" customWidth="1"/>
    <col min="810" max="810" width="7.140625" style="2" customWidth="1"/>
    <col min="811" max="811" width="4.140625" style="2" customWidth="1"/>
    <col min="812" max="812" width="6.28515625" style="2" customWidth="1"/>
    <col min="813" max="813" width="4.28515625" style="2" customWidth="1"/>
    <col min="814" max="814" width="6.140625" style="2" customWidth="1"/>
    <col min="815" max="815" width="2.7109375" style="2" customWidth="1"/>
    <col min="816" max="816" width="8" style="2" customWidth="1"/>
    <col min="817" max="817" width="2.7109375" style="2" customWidth="1"/>
    <col min="818" max="818" width="9.140625" style="2"/>
    <col min="819" max="819" width="3.7109375" style="2" customWidth="1"/>
    <col min="820" max="820" width="6.42578125" style="2" customWidth="1"/>
    <col min="821" max="821" width="2.7109375" style="2" customWidth="1"/>
    <col min="822" max="822" width="7.7109375" style="2" customWidth="1"/>
    <col min="823" max="823" width="2.7109375" style="2" customWidth="1"/>
    <col min="824" max="824" width="8.85546875" style="2" customWidth="1"/>
    <col min="825" max="825" width="2.7109375" style="2" customWidth="1"/>
    <col min="826" max="826" width="10.42578125" style="2" customWidth="1"/>
    <col min="827" max="827" width="11.140625" style="2" bestFit="1" customWidth="1"/>
    <col min="828" max="835" width="2.7109375" style="2" customWidth="1"/>
    <col min="836" max="1024" width="9.140625" style="2"/>
    <col min="1025" max="1025" width="2.42578125" style="2" customWidth="1"/>
    <col min="1026" max="1026" width="2.140625" style="2" customWidth="1"/>
    <col min="1027" max="1048" width="2.7109375" style="2" customWidth="1"/>
    <col min="1049" max="1049" width="2" style="2" customWidth="1"/>
    <col min="1050" max="1053" width="0" style="2" hidden="1" customWidth="1"/>
    <col min="1054" max="1054" width="3" style="2" customWidth="1"/>
    <col min="1055" max="1055" width="2.7109375" style="2" customWidth="1"/>
    <col min="1056" max="1056" width="8.7109375" style="2" customWidth="1"/>
    <col min="1057" max="1057" width="2.7109375" style="2" customWidth="1"/>
    <col min="1058" max="1058" width="8" style="2" customWidth="1"/>
    <col min="1059" max="1059" width="2.7109375" style="2" customWidth="1"/>
    <col min="1060" max="1060" width="8" style="2" customWidth="1"/>
    <col min="1061" max="1061" width="2.7109375" style="2" customWidth="1"/>
    <col min="1062" max="1062" width="7.85546875" style="2" customWidth="1"/>
    <col min="1063" max="1063" width="2.7109375" style="2" customWidth="1"/>
    <col min="1064" max="1064" width="7.7109375" style="2" customWidth="1"/>
    <col min="1065" max="1065" width="2.7109375" style="2" customWidth="1"/>
    <col min="1066" max="1066" width="7.140625" style="2" customWidth="1"/>
    <col min="1067" max="1067" width="4.140625" style="2" customWidth="1"/>
    <col min="1068" max="1068" width="6.28515625" style="2" customWidth="1"/>
    <col min="1069" max="1069" width="4.28515625" style="2" customWidth="1"/>
    <col min="1070" max="1070" width="6.140625" style="2" customWidth="1"/>
    <col min="1071" max="1071" width="2.7109375" style="2" customWidth="1"/>
    <col min="1072" max="1072" width="8" style="2" customWidth="1"/>
    <col min="1073" max="1073" width="2.7109375" style="2" customWidth="1"/>
    <col min="1074" max="1074" width="9.140625" style="2"/>
    <col min="1075" max="1075" width="3.7109375" style="2" customWidth="1"/>
    <col min="1076" max="1076" width="6.42578125" style="2" customWidth="1"/>
    <col min="1077" max="1077" width="2.7109375" style="2" customWidth="1"/>
    <col min="1078" max="1078" width="7.7109375" style="2" customWidth="1"/>
    <col min="1079" max="1079" width="2.7109375" style="2" customWidth="1"/>
    <col min="1080" max="1080" width="8.85546875" style="2" customWidth="1"/>
    <col min="1081" max="1081" width="2.7109375" style="2" customWidth="1"/>
    <col min="1082" max="1082" width="10.42578125" style="2" customWidth="1"/>
    <col min="1083" max="1083" width="11.140625" style="2" bestFit="1" customWidth="1"/>
    <col min="1084" max="1091" width="2.7109375" style="2" customWidth="1"/>
    <col min="1092" max="1280" width="9.140625" style="2"/>
    <col min="1281" max="1281" width="2.42578125" style="2" customWidth="1"/>
    <col min="1282" max="1282" width="2.140625" style="2" customWidth="1"/>
    <col min="1283" max="1304" width="2.7109375" style="2" customWidth="1"/>
    <col min="1305" max="1305" width="2" style="2" customWidth="1"/>
    <col min="1306" max="1309" width="0" style="2" hidden="1" customWidth="1"/>
    <col min="1310" max="1310" width="3" style="2" customWidth="1"/>
    <col min="1311" max="1311" width="2.7109375" style="2" customWidth="1"/>
    <col min="1312" max="1312" width="8.7109375" style="2" customWidth="1"/>
    <col min="1313" max="1313" width="2.7109375" style="2" customWidth="1"/>
    <col min="1314" max="1314" width="8" style="2" customWidth="1"/>
    <col min="1315" max="1315" width="2.7109375" style="2" customWidth="1"/>
    <col min="1316" max="1316" width="8" style="2" customWidth="1"/>
    <col min="1317" max="1317" width="2.7109375" style="2" customWidth="1"/>
    <col min="1318" max="1318" width="7.85546875" style="2" customWidth="1"/>
    <col min="1319" max="1319" width="2.7109375" style="2" customWidth="1"/>
    <col min="1320" max="1320" width="7.7109375" style="2" customWidth="1"/>
    <col min="1321" max="1321" width="2.7109375" style="2" customWidth="1"/>
    <col min="1322" max="1322" width="7.140625" style="2" customWidth="1"/>
    <col min="1323" max="1323" width="4.140625" style="2" customWidth="1"/>
    <col min="1324" max="1324" width="6.28515625" style="2" customWidth="1"/>
    <col min="1325" max="1325" width="4.28515625" style="2" customWidth="1"/>
    <col min="1326" max="1326" width="6.140625" style="2" customWidth="1"/>
    <col min="1327" max="1327" width="2.7109375" style="2" customWidth="1"/>
    <col min="1328" max="1328" width="8" style="2" customWidth="1"/>
    <col min="1329" max="1329" width="2.7109375" style="2" customWidth="1"/>
    <col min="1330" max="1330" width="9.140625" style="2"/>
    <col min="1331" max="1331" width="3.7109375" style="2" customWidth="1"/>
    <col min="1332" max="1332" width="6.42578125" style="2" customWidth="1"/>
    <col min="1333" max="1333" width="2.7109375" style="2" customWidth="1"/>
    <col min="1334" max="1334" width="7.7109375" style="2" customWidth="1"/>
    <col min="1335" max="1335" width="2.7109375" style="2" customWidth="1"/>
    <col min="1336" max="1336" width="8.85546875" style="2" customWidth="1"/>
    <col min="1337" max="1337" width="2.7109375" style="2" customWidth="1"/>
    <col min="1338" max="1338" width="10.42578125" style="2" customWidth="1"/>
    <col min="1339" max="1339" width="11.140625" style="2" bestFit="1" customWidth="1"/>
    <col min="1340" max="1347" width="2.7109375" style="2" customWidth="1"/>
    <col min="1348" max="1536" width="9.140625" style="2"/>
    <col min="1537" max="1537" width="2.42578125" style="2" customWidth="1"/>
    <col min="1538" max="1538" width="2.140625" style="2" customWidth="1"/>
    <col min="1539" max="1560" width="2.7109375" style="2" customWidth="1"/>
    <col min="1561" max="1561" width="2" style="2" customWidth="1"/>
    <col min="1562" max="1565" width="0" style="2" hidden="1" customWidth="1"/>
    <col min="1566" max="1566" width="3" style="2" customWidth="1"/>
    <col min="1567" max="1567" width="2.7109375" style="2" customWidth="1"/>
    <col min="1568" max="1568" width="8.7109375" style="2" customWidth="1"/>
    <col min="1569" max="1569" width="2.7109375" style="2" customWidth="1"/>
    <col min="1570" max="1570" width="8" style="2" customWidth="1"/>
    <col min="1571" max="1571" width="2.7109375" style="2" customWidth="1"/>
    <col min="1572" max="1572" width="8" style="2" customWidth="1"/>
    <col min="1573" max="1573" width="2.7109375" style="2" customWidth="1"/>
    <col min="1574" max="1574" width="7.85546875" style="2" customWidth="1"/>
    <col min="1575" max="1575" width="2.7109375" style="2" customWidth="1"/>
    <col min="1576" max="1576" width="7.7109375" style="2" customWidth="1"/>
    <col min="1577" max="1577" width="2.7109375" style="2" customWidth="1"/>
    <col min="1578" max="1578" width="7.140625" style="2" customWidth="1"/>
    <col min="1579" max="1579" width="4.140625" style="2" customWidth="1"/>
    <col min="1580" max="1580" width="6.28515625" style="2" customWidth="1"/>
    <col min="1581" max="1581" width="4.28515625" style="2" customWidth="1"/>
    <col min="1582" max="1582" width="6.140625" style="2" customWidth="1"/>
    <col min="1583" max="1583" width="2.7109375" style="2" customWidth="1"/>
    <col min="1584" max="1584" width="8" style="2" customWidth="1"/>
    <col min="1585" max="1585" width="2.7109375" style="2" customWidth="1"/>
    <col min="1586" max="1586" width="9.140625" style="2"/>
    <col min="1587" max="1587" width="3.7109375" style="2" customWidth="1"/>
    <col min="1588" max="1588" width="6.42578125" style="2" customWidth="1"/>
    <col min="1589" max="1589" width="2.7109375" style="2" customWidth="1"/>
    <col min="1590" max="1590" width="7.7109375" style="2" customWidth="1"/>
    <col min="1591" max="1591" width="2.7109375" style="2" customWidth="1"/>
    <col min="1592" max="1592" width="8.85546875" style="2" customWidth="1"/>
    <col min="1593" max="1593" width="2.7109375" style="2" customWidth="1"/>
    <col min="1594" max="1594" width="10.42578125" style="2" customWidth="1"/>
    <col min="1595" max="1595" width="11.140625" style="2" bestFit="1" customWidth="1"/>
    <col min="1596" max="1603" width="2.7109375" style="2" customWidth="1"/>
    <col min="1604" max="1792" width="9.140625" style="2"/>
    <col min="1793" max="1793" width="2.42578125" style="2" customWidth="1"/>
    <col min="1794" max="1794" width="2.140625" style="2" customWidth="1"/>
    <col min="1795" max="1816" width="2.7109375" style="2" customWidth="1"/>
    <col min="1817" max="1817" width="2" style="2" customWidth="1"/>
    <col min="1818" max="1821" width="0" style="2" hidden="1" customWidth="1"/>
    <col min="1822" max="1822" width="3" style="2" customWidth="1"/>
    <col min="1823" max="1823" width="2.7109375" style="2" customWidth="1"/>
    <col min="1824" max="1824" width="8.7109375" style="2" customWidth="1"/>
    <col min="1825" max="1825" width="2.7109375" style="2" customWidth="1"/>
    <col min="1826" max="1826" width="8" style="2" customWidth="1"/>
    <col min="1827" max="1827" width="2.7109375" style="2" customWidth="1"/>
    <col min="1828" max="1828" width="8" style="2" customWidth="1"/>
    <col min="1829" max="1829" width="2.7109375" style="2" customWidth="1"/>
    <col min="1830" max="1830" width="7.85546875" style="2" customWidth="1"/>
    <col min="1831" max="1831" width="2.7109375" style="2" customWidth="1"/>
    <col min="1832" max="1832" width="7.7109375" style="2" customWidth="1"/>
    <col min="1833" max="1833" width="2.7109375" style="2" customWidth="1"/>
    <col min="1834" max="1834" width="7.140625" style="2" customWidth="1"/>
    <col min="1835" max="1835" width="4.140625" style="2" customWidth="1"/>
    <col min="1836" max="1836" width="6.28515625" style="2" customWidth="1"/>
    <col min="1837" max="1837" width="4.28515625" style="2" customWidth="1"/>
    <col min="1838" max="1838" width="6.140625" style="2" customWidth="1"/>
    <col min="1839" max="1839" width="2.7109375" style="2" customWidth="1"/>
    <col min="1840" max="1840" width="8" style="2" customWidth="1"/>
    <col min="1841" max="1841" width="2.7109375" style="2" customWidth="1"/>
    <col min="1842" max="1842" width="9.140625" style="2"/>
    <col min="1843" max="1843" width="3.7109375" style="2" customWidth="1"/>
    <col min="1844" max="1844" width="6.42578125" style="2" customWidth="1"/>
    <col min="1845" max="1845" width="2.7109375" style="2" customWidth="1"/>
    <col min="1846" max="1846" width="7.7109375" style="2" customWidth="1"/>
    <col min="1847" max="1847" width="2.7109375" style="2" customWidth="1"/>
    <col min="1848" max="1848" width="8.85546875" style="2" customWidth="1"/>
    <col min="1849" max="1849" width="2.7109375" style="2" customWidth="1"/>
    <col min="1850" max="1850" width="10.42578125" style="2" customWidth="1"/>
    <col min="1851" max="1851" width="11.140625" style="2" bestFit="1" customWidth="1"/>
    <col min="1852" max="1859" width="2.7109375" style="2" customWidth="1"/>
    <col min="1860" max="2048" width="9.140625" style="2"/>
    <col min="2049" max="2049" width="2.42578125" style="2" customWidth="1"/>
    <col min="2050" max="2050" width="2.140625" style="2" customWidth="1"/>
    <col min="2051" max="2072" width="2.7109375" style="2" customWidth="1"/>
    <col min="2073" max="2073" width="2" style="2" customWidth="1"/>
    <col min="2074" max="2077" width="0" style="2" hidden="1" customWidth="1"/>
    <col min="2078" max="2078" width="3" style="2" customWidth="1"/>
    <col min="2079" max="2079" width="2.7109375" style="2" customWidth="1"/>
    <col min="2080" max="2080" width="8.7109375" style="2" customWidth="1"/>
    <col min="2081" max="2081" width="2.7109375" style="2" customWidth="1"/>
    <col min="2082" max="2082" width="8" style="2" customWidth="1"/>
    <col min="2083" max="2083" width="2.7109375" style="2" customWidth="1"/>
    <col min="2084" max="2084" width="8" style="2" customWidth="1"/>
    <col min="2085" max="2085" width="2.7109375" style="2" customWidth="1"/>
    <col min="2086" max="2086" width="7.85546875" style="2" customWidth="1"/>
    <col min="2087" max="2087" width="2.7109375" style="2" customWidth="1"/>
    <col min="2088" max="2088" width="7.7109375" style="2" customWidth="1"/>
    <col min="2089" max="2089" width="2.7109375" style="2" customWidth="1"/>
    <col min="2090" max="2090" width="7.140625" style="2" customWidth="1"/>
    <col min="2091" max="2091" width="4.140625" style="2" customWidth="1"/>
    <col min="2092" max="2092" width="6.28515625" style="2" customWidth="1"/>
    <col min="2093" max="2093" width="4.28515625" style="2" customWidth="1"/>
    <col min="2094" max="2094" width="6.140625" style="2" customWidth="1"/>
    <col min="2095" max="2095" width="2.7109375" style="2" customWidth="1"/>
    <col min="2096" max="2096" width="8" style="2" customWidth="1"/>
    <col min="2097" max="2097" width="2.7109375" style="2" customWidth="1"/>
    <col min="2098" max="2098" width="9.140625" style="2"/>
    <col min="2099" max="2099" width="3.7109375" style="2" customWidth="1"/>
    <col min="2100" max="2100" width="6.42578125" style="2" customWidth="1"/>
    <col min="2101" max="2101" width="2.7109375" style="2" customWidth="1"/>
    <col min="2102" max="2102" width="7.7109375" style="2" customWidth="1"/>
    <col min="2103" max="2103" width="2.7109375" style="2" customWidth="1"/>
    <col min="2104" max="2104" width="8.85546875" style="2" customWidth="1"/>
    <col min="2105" max="2105" width="2.7109375" style="2" customWidth="1"/>
    <col min="2106" max="2106" width="10.42578125" style="2" customWidth="1"/>
    <col min="2107" max="2107" width="11.140625" style="2" bestFit="1" customWidth="1"/>
    <col min="2108" max="2115" width="2.7109375" style="2" customWidth="1"/>
    <col min="2116" max="2304" width="9.140625" style="2"/>
    <col min="2305" max="2305" width="2.42578125" style="2" customWidth="1"/>
    <col min="2306" max="2306" width="2.140625" style="2" customWidth="1"/>
    <col min="2307" max="2328" width="2.7109375" style="2" customWidth="1"/>
    <col min="2329" max="2329" width="2" style="2" customWidth="1"/>
    <col min="2330" max="2333" width="0" style="2" hidden="1" customWidth="1"/>
    <col min="2334" max="2334" width="3" style="2" customWidth="1"/>
    <col min="2335" max="2335" width="2.7109375" style="2" customWidth="1"/>
    <col min="2336" max="2336" width="8.7109375" style="2" customWidth="1"/>
    <col min="2337" max="2337" width="2.7109375" style="2" customWidth="1"/>
    <col min="2338" max="2338" width="8" style="2" customWidth="1"/>
    <col min="2339" max="2339" width="2.7109375" style="2" customWidth="1"/>
    <col min="2340" max="2340" width="8" style="2" customWidth="1"/>
    <col min="2341" max="2341" width="2.7109375" style="2" customWidth="1"/>
    <col min="2342" max="2342" width="7.85546875" style="2" customWidth="1"/>
    <col min="2343" max="2343" width="2.7109375" style="2" customWidth="1"/>
    <col min="2344" max="2344" width="7.7109375" style="2" customWidth="1"/>
    <col min="2345" max="2345" width="2.7109375" style="2" customWidth="1"/>
    <col min="2346" max="2346" width="7.140625" style="2" customWidth="1"/>
    <col min="2347" max="2347" width="4.140625" style="2" customWidth="1"/>
    <col min="2348" max="2348" width="6.28515625" style="2" customWidth="1"/>
    <col min="2349" max="2349" width="4.28515625" style="2" customWidth="1"/>
    <col min="2350" max="2350" width="6.140625" style="2" customWidth="1"/>
    <col min="2351" max="2351" width="2.7109375" style="2" customWidth="1"/>
    <col min="2352" max="2352" width="8" style="2" customWidth="1"/>
    <col min="2353" max="2353" width="2.7109375" style="2" customWidth="1"/>
    <col min="2354" max="2354" width="9.140625" style="2"/>
    <col min="2355" max="2355" width="3.7109375" style="2" customWidth="1"/>
    <col min="2356" max="2356" width="6.42578125" style="2" customWidth="1"/>
    <col min="2357" max="2357" width="2.7109375" style="2" customWidth="1"/>
    <col min="2358" max="2358" width="7.7109375" style="2" customWidth="1"/>
    <col min="2359" max="2359" width="2.7109375" style="2" customWidth="1"/>
    <col min="2360" max="2360" width="8.85546875" style="2" customWidth="1"/>
    <col min="2361" max="2361" width="2.7109375" style="2" customWidth="1"/>
    <col min="2362" max="2362" width="10.42578125" style="2" customWidth="1"/>
    <col min="2363" max="2363" width="11.140625" style="2" bestFit="1" customWidth="1"/>
    <col min="2364" max="2371" width="2.7109375" style="2" customWidth="1"/>
    <col min="2372" max="2560" width="9.140625" style="2"/>
    <col min="2561" max="2561" width="2.42578125" style="2" customWidth="1"/>
    <col min="2562" max="2562" width="2.140625" style="2" customWidth="1"/>
    <col min="2563" max="2584" width="2.7109375" style="2" customWidth="1"/>
    <col min="2585" max="2585" width="2" style="2" customWidth="1"/>
    <col min="2586" max="2589" width="0" style="2" hidden="1" customWidth="1"/>
    <col min="2590" max="2590" width="3" style="2" customWidth="1"/>
    <col min="2591" max="2591" width="2.7109375" style="2" customWidth="1"/>
    <col min="2592" max="2592" width="8.7109375" style="2" customWidth="1"/>
    <col min="2593" max="2593" width="2.7109375" style="2" customWidth="1"/>
    <col min="2594" max="2594" width="8" style="2" customWidth="1"/>
    <col min="2595" max="2595" width="2.7109375" style="2" customWidth="1"/>
    <col min="2596" max="2596" width="8" style="2" customWidth="1"/>
    <col min="2597" max="2597" width="2.7109375" style="2" customWidth="1"/>
    <col min="2598" max="2598" width="7.85546875" style="2" customWidth="1"/>
    <col min="2599" max="2599" width="2.7109375" style="2" customWidth="1"/>
    <col min="2600" max="2600" width="7.7109375" style="2" customWidth="1"/>
    <col min="2601" max="2601" width="2.7109375" style="2" customWidth="1"/>
    <col min="2602" max="2602" width="7.140625" style="2" customWidth="1"/>
    <col min="2603" max="2603" width="4.140625" style="2" customWidth="1"/>
    <col min="2604" max="2604" width="6.28515625" style="2" customWidth="1"/>
    <col min="2605" max="2605" width="4.28515625" style="2" customWidth="1"/>
    <col min="2606" max="2606" width="6.140625" style="2" customWidth="1"/>
    <col min="2607" max="2607" width="2.7109375" style="2" customWidth="1"/>
    <col min="2608" max="2608" width="8" style="2" customWidth="1"/>
    <col min="2609" max="2609" width="2.7109375" style="2" customWidth="1"/>
    <col min="2610" max="2610" width="9.140625" style="2"/>
    <col min="2611" max="2611" width="3.7109375" style="2" customWidth="1"/>
    <col min="2612" max="2612" width="6.42578125" style="2" customWidth="1"/>
    <col min="2613" max="2613" width="2.7109375" style="2" customWidth="1"/>
    <col min="2614" max="2614" width="7.7109375" style="2" customWidth="1"/>
    <col min="2615" max="2615" width="2.7109375" style="2" customWidth="1"/>
    <col min="2616" max="2616" width="8.85546875" style="2" customWidth="1"/>
    <col min="2617" max="2617" width="2.7109375" style="2" customWidth="1"/>
    <col min="2618" max="2618" width="10.42578125" style="2" customWidth="1"/>
    <col min="2619" max="2619" width="11.140625" style="2" bestFit="1" customWidth="1"/>
    <col min="2620" max="2627" width="2.7109375" style="2" customWidth="1"/>
    <col min="2628" max="2816" width="9.140625" style="2"/>
    <col min="2817" max="2817" width="2.42578125" style="2" customWidth="1"/>
    <col min="2818" max="2818" width="2.140625" style="2" customWidth="1"/>
    <col min="2819" max="2840" width="2.7109375" style="2" customWidth="1"/>
    <col min="2841" max="2841" width="2" style="2" customWidth="1"/>
    <col min="2842" max="2845" width="0" style="2" hidden="1" customWidth="1"/>
    <col min="2846" max="2846" width="3" style="2" customWidth="1"/>
    <col min="2847" max="2847" width="2.7109375" style="2" customWidth="1"/>
    <col min="2848" max="2848" width="8.7109375" style="2" customWidth="1"/>
    <col min="2849" max="2849" width="2.7109375" style="2" customWidth="1"/>
    <col min="2850" max="2850" width="8" style="2" customWidth="1"/>
    <col min="2851" max="2851" width="2.7109375" style="2" customWidth="1"/>
    <col min="2852" max="2852" width="8" style="2" customWidth="1"/>
    <col min="2853" max="2853" width="2.7109375" style="2" customWidth="1"/>
    <col min="2854" max="2854" width="7.85546875" style="2" customWidth="1"/>
    <col min="2855" max="2855" width="2.7109375" style="2" customWidth="1"/>
    <col min="2856" max="2856" width="7.7109375" style="2" customWidth="1"/>
    <col min="2857" max="2857" width="2.7109375" style="2" customWidth="1"/>
    <col min="2858" max="2858" width="7.140625" style="2" customWidth="1"/>
    <col min="2859" max="2859" width="4.140625" style="2" customWidth="1"/>
    <col min="2860" max="2860" width="6.28515625" style="2" customWidth="1"/>
    <col min="2861" max="2861" width="4.28515625" style="2" customWidth="1"/>
    <col min="2862" max="2862" width="6.140625" style="2" customWidth="1"/>
    <col min="2863" max="2863" width="2.7109375" style="2" customWidth="1"/>
    <col min="2864" max="2864" width="8" style="2" customWidth="1"/>
    <col min="2865" max="2865" width="2.7109375" style="2" customWidth="1"/>
    <col min="2866" max="2866" width="9.140625" style="2"/>
    <col min="2867" max="2867" width="3.7109375" style="2" customWidth="1"/>
    <col min="2868" max="2868" width="6.42578125" style="2" customWidth="1"/>
    <col min="2869" max="2869" width="2.7109375" style="2" customWidth="1"/>
    <col min="2870" max="2870" width="7.7109375" style="2" customWidth="1"/>
    <col min="2871" max="2871" width="2.7109375" style="2" customWidth="1"/>
    <col min="2872" max="2872" width="8.85546875" style="2" customWidth="1"/>
    <col min="2873" max="2873" width="2.7109375" style="2" customWidth="1"/>
    <col min="2874" max="2874" width="10.42578125" style="2" customWidth="1"/>
    <col min="2875" max="2875" width="11.140625" style="2" bestFit="1" customWidth="1"/>
    <col min="2876" max="2883" width="2.7109375" style="2" customWidth="1"/>
    <col min="2884" max="3072" width="9.140625" style="2"/>
    <col min="3073" max="3073" width="2.42578125" style="2" customWidth="1"/>
    <col min="3074" max="3074" width="2.140625" style="2" customWidth="1"/>
    <col min="3075" max="3096" width="2.7109375" style="2" customWidth="1"/>
    <col min="3097" max="3097" width="2" style="2" customWidth="1"/>
    <col min="3098" max="3101" width="0" style="2" hidden="1" customWidth="1"/>
    <col min="3102" max="3102" width="3" style="2" customWidth="1"/>
    <col min="3103" max="3103" width="2.7109375" style="2" customWidth="1"/>
    <col min="3104" max="3104" width="8.7109375" style="2" customWidth="1"/>
    <col min="3105" max="3105" width="2.7109375" style="2" customWidth="1"/>
    <col min="3106" max="3106" width="8" style="2" customWidth="1"/>
    <col min="3107" max="3107" width="2.7109375" style="2" customWidth="1"/>
    <col min="3108" max="3108" width="8" style="2" customWidth="1"/>
    <col min="3109" max="3109" width="2.7109375" style="2" customWidth="1"/>
    <col min="3110" max="3110" width="7.85546875" style="2" customWidth="1"/>
    <col min="3111" max="3111" width="2.7109375" style="2" customWidth="1"/>
    <col min="3112" max="3112" width="7.7109375" style="2" customWidth="1"/>
    <col min="3113" max="3113" width="2.7109375" style="2" customWidth="1"/>
    <col min="3114" max="3114" width="7.140625" style="2" customWidth="1"/>
    <col min="3115" max="3115" width="4.140625" style="2" customWidth="1"/>
    <col min="3116" max="3116" width="6.28515625" style="2" customWidth="1"/>
    <col min="3117" max="3117" width="4.28515625" style="2" customWidth="1"/>
    <col min="3118" max="3118" width="6.140625" style="2" customWidth="1"/>
    <col min="3119" max="3119" width="2.7109375" style="2" customWidth="1"/>
    <col min="3120" max="3120" width="8" style="2" customWidth="1"/>
    <col min="3121" max="3121" width="2.7109375" style="2" customWidth="1"/>
    <col min="3122" max="3122" width="9.140625" style="2"/>
    <col min="3123" max="3123" width="3.7109375" style="2" customWidth="1"/>
    <col min="3124" max="3124" width="6.42578125" style="2" customWidth="1"/>
    <col min="3125" max="3125" width="2.7109375" style="2" customWidth="1"/>
    <col min="3126" max="3126" width="7.7109375" style="2" customWidth="1"/>
    <col min="3127" max="3127" width="2.7109375" style="2" customWidth="1"/>
    <col min="3128" max="3128" width="8.85546875" style="2" customWidth="1"/>
    <col min="3129" max="3129" width="2.7109375" style="2" customWidth="1"/>
    <col min="3130" max="3130" width="10.42578125" style="2" customWidth="1"/>
    <col min="3131" max="3131" width="11.140625" style="2" bestFit="1" customWidth="1"/>
    <col min="3132" max="3139" width="2.7109375" style="2" customWidth="1"/>
    <col min="3140" max="3328" width="9.140625" style="2"/>
    <col min="3329" max="3329" width="2.42578125" style="2" customWidth="1"/>
    <col min="3330" max="3330" width="2.140625" style="2" customWidth="1"/>
    <col min="3331" max="3352" width="2.7109375" style="2" customWidth="1"/>
    <col min="3353" max="3353" width="2" style="2" customWidth="1"/>
    <col min="3354" max="3357" width="0" style="2" hidden="1" customWidth="1"/>
    <col min="3358" max="3358" width="3" style="2" customWidth="1"/>
    <col min="3359" max="3359" width="2.7109375" style="2" customWidth="1"/>
    <col min="3360" max="3360" width="8.7109375" style="2" customWidth="1"/>
    <col min="3361" max="3361" width="2.7109375" style="2" customWidth="1"/>
    <col min="3362" max="3362" width="8" style="2" customWidth="1"/>
    <col min="3363" max="3363" width="2.7109375" style="2" customWidth="1"/>
    <col min="3364" max="3364" width="8" style="2" customWidth="1"/>
    <col min="3365" max="3365" width="2.7109375" style="2" customWidth="1"/>
    <col min="3366" max="3366" width="7.85546875" style="2" customWidth="1"/>
    <col min="3367" max="3367" width="2.7109375" style="2" customWidth="1"/>
    <col min="3368" max="3368" width="7.7109375" style="2" customWidth="1"/>
    <col min="3369" max="3369" width="2.7109375" style="2" customWidth="1"/>
    <col min="3370" max="3370" width="7.140625" style="2" customWidth="1"/>
    <col min="3371" max="3371" width="4.140625" style="2" customWidth="1"/>
    <col min="3372" max="3372" width="6.28515625" style="2" customWidth="1"/>
    <col min="3373" max="3373" width="4.28515625" style="2" customWidth="1"/>
    <col min="3374" max="3374" width="6.140625" style="2" customWidth="1"/>
    <col min="3375" max="3375" width="2.7109375" style="2" customWidth="1"/>
    <col min="3376" max="3376" width="8" style="2" customWidth="1"/>
    <col min="3377" max="3377" width="2.7109375" style="2" customWidth="1"/>
    <col min="3378" max="3378" width="9.140625" style="2"/>
    <col min="3379" max="3379" width="3.7109375" style="2" customWidth="1"/>
    <col min="3380" max="3380" width="6.42578125" style="2" customWidth="1"/>
    <col min="3381" max="3381" width="2.7109375" style="2" customWidth="1"/>
    <col min="3382" max="3382" width="7.7109375" style="2" customWidth="1"/>
    <col min="3383" max="3383" width="2.7109375" style="2" customWidth="1"/>
    <col min="3384" max="3384" width="8.85546875" style="2" customWidth="1"/>
    <col min="3385" max="3385" width="2.7109375" style="2" customWidth="1"/>
    <col min="3386" max="3386" width="10.42578125" style="2" customWidth="1"/>
    <col min="3387" max="3387" width="11.140625" style="2" bestFit="1" customWidth="1"/>
    <col min="3388" max="3395" width="2.7109375" style="2" customWidth="1"/>
    <col min="3396" max="3584" width="9.140625" style="2"/>
    <col min="3585" max="3585" width="2.42578125" style="2" customWidth="1"/>
    <col min="3586" max="3586" width="2.140625" style="2" customWidth="1"/>
    <col min="3587" max="3608" width="2.7109375" style="2" customWidth="1"/>
    <col min="3609" max="3609" width="2" style="2" customWidth="1"/>
    <col min="3610" max="3613" width="0" style="2" hidden="1" customWidth="1"/>
    <col min="3614" max="3614" width="3" style="2" customWidth="1"/>
    <col min="3615" max="3615" width="2.7109375" style="2" customWidth="1"/>
    <col min="3616" max="3616" width="8.7109375" style="2" customWidth="1"/>
    <col min="3617" max="3617" width="2.7109375" style="2" customWidth="1"/>
    <col min="3618" max="3618" width="8" style="2" customWidth="1"/>
    <col min="3619" max="3619" width="2.7109375" style="2" customWidth="1"/>
    <col min="3620" max="3620" width="8" style="2" customWidth="1"/>
    <col min="3621" max="3621" width="2.7109375" style="2" customWidth="1"/>
    <col min="3622" max="3622" width="7.85546875" style="2" customWidth="1"/>
    <col min="3623" max="3623" width="2.7109375" style="2" customWidth="1"/>
    <col min="3624" max="3624" width="7.7109375" style="2" customWidth="1"/>
    <col min="3625" max="3625" width="2.7109375" style="2" customWidth="1"/>
    <col min="3626" max="3626" width="7.140625" style="2" customWidth="1"/>
    <col min="3627" max="3627" width="4.140625" style="2" customWidth="1"/>
    <col min="3628" max="3628" width="6.28515625" style="2" customWidth="1"/>
    <col min="3629" max="3629" width="4.28515625" style="2" customWidth="1"/>
    <col min="3630" max="3630" width="6.140625" style="2" customWidth="1"/>
    <col min="3631" max="3631" width="2.7109375" style="2" customWidth="1"/>
    <col min="3632" max="3632" width="8" style="2" customWidth="1"/>
    <col min="3633" max="3633" width="2.7109375" style="2" customWidth="1"/>
    <col min="3634" max="3634" width="9.140625" style="2"/>
    <col min="3635" max="3635" width="3.7109375" style="2" customWidth="1"/>
    <col min="3636" max="3636" width="6.42578125" style="2" customWidth="1"/>
    <col min="3637" max="3637" width="2.7109375" style="2" customWidth="1"/>
    <col min="3638" max="3638" width="7.7109375" style="2" customWidth="1"/>
    <col min="3639" max="3639" width="2.7109375" style="2" customWidth="1"/>
    <col min="3640" max="3640" width="8.85546875" style="2" customWidth="1"/>
    <col min="3641" max="3641" width="2.7109375" style="2" customWidth="1"/>
    <col min="3642" max="3642" width="10.42578125" style="2" customWidth="1"/>
    <col min="3643" max="3643" width="11.140625" style="2" bestFit="1" customWidth="1"/>
    <col min="3644" max="3651" width="2.7109375" style="2" customWidth="1"/>
    <col min="3652" max="3840" width="9.140625" style="2"/>
    <col min="3841" max="3841" width="2.42578125" style="2" customWidth="1"/>
    <col min="3842" max="3842" width="2.140625" style="2" customWidth="1"/>
    <col min="3843" max="3864" width="2.7109375" style="2" customWidth="1"/>
    <col min="3865" max="3865" width="2" style="2" customWidth="1"/>
    <col min="3866" max="3869" width="0" style="2" hidden="1" customWidth="1"/>
    <col min="3870" max="3870" width="3" style="2" customWidth="1"/>
    <col min="3871" max="3871" width="2.7109375" style="2" customWidth="1"/>
    <col min="3872" max="3872" width="8.7109375" style="2" customWidth="1"/>
    <col min="3873" max="3873" width="2.7109375" style="2" customWidth="1"/>
    <col min="3874" max="3874" width="8" style="2" customWidth="1"/>
    <col min="3875" max="3875" width="2.7109375" style="2" customWidth="1"/>
    <col min="3876" max="3876" width="8" style="2" customWidth="1"/>
    <col min="3877" max="3877" width="2.7109375" style="2" customWidth="1"/>
    <col min="3878" max="3878" width="7.85546875" style="2" customWidth="1"/>
    <col min="3879" max="3879" width="2.7109375" style="2" customWidth="1"/>
    <col min="3880" max="3880" width="7.7109375" style="2" customWidth="1"/>
    <col min="3881" max="3881" width="2.7109375" style="2" customWidth="1"/>
    <col min="3882" max="3882" width="7.140625" style="2" customWidth="1"/>
    <col min="3883" max="3883" width="4.140625" style="2" customWidth="1"/>
    <col min="3884" max="3884" width="6.28515625" style="2" customWidth="1"/>
    <col min="3885" max="3885" width="4.28515625" style="2" customWidth="1"/>
    <col min="3886" max="3886" width="6.140625" style="2" customWidth="1"/>
    <col min="3887" max="3887" width="2.7109375" style="2" customWidth="1"/>
    <col min="3888" max="3888" width="8" style="2" customWidth="1"/>
    <col min="3889" max="3889" width="2.7109375" style="2" customWidth="1"/>
    <col min="3890" max="3890" width="9.140625" style="2"/>
    <col min="3891" max="3891" width="3.7109375" style="2" customWidth="1"/>
    <col min="3892" max="3892" width="6.42578125" style="2" customWidth="1"/>
    <col min="3893" max="3893" width="2.7109375" style="2" customWidth="1"/>
    <col min="3894" max="3894" width="7.7109375" style="2" customWidth="1"/>
    <col min="3895" max="3895" width="2.7109375" style="2" customWidth="1"/>
    <col min="3896" max="3896" width="8.85546875" style="2" customWidth="1"/>
    <col min="3897" max="3897" width="2.7109375" style="2" customWidth="1"/>
    <col min="3898" max="3898" width="10.42578125" style="2" customWidth="1"/>
    <col min="3899" max="3899" width="11.140625" style="2" bestFit="1" customWidth="1"/>
    <col min="3900" max="3907" width="2.7109375" style="2" customWidth="1"/>
    <col min="3908" max="4096" width="9.140625" style="2"/>
    <col min="4097" max="4097" width="2.42578125" style="2" customWidth="1"/>
    <col min="4098" max="4098" width="2.140625" style="2" customWidth="1"/>
    <col min="4099" max="4120" width="2.7109375" style="2" customWidth="1"/>
    <col min="4121" max="4121" width="2" style="2" customWidth="1"/>
    <col min="4122" max="4125" width="0" style="2" hidden="1" customWidth="1"/>
    <col min="4126" max="4126" width="3" style="2" customWidth="1"/>
    <col min="4127" max="4127" width="2.7109375" style="2" customWidth="1"/>
    <col min="4128" max="4128" width="8.7109375" style="2" customWidth="1"/>
    <col min="4129" max="4129" width="2.7109375" style="2" customWidth="1"/>
    <col min="4130" max="4130" width="8" style="2" customWidth="1"/>
    <col min="4131" max="4131" width="2.7109375" style="2" customWidth="1"/>
    <col min="4132" max="4132" width="8" style="2" customWidth="1"/>
    <col min="4133" max="4133" width="2.7109375" style="2" customWidth="1"/>
    <col min="4134" max="4134" width="7.85546875" style="2" customWidth="1"/>
    <col min="4135" max="4135" width="2.7109375" style="2" customWidth="1"/>
    <col min="4136" max="4136" width="7.7109375" style="2" customWidth="1"/>
    <col min="4137" max="4137" width="2.7109375" style="2" customWidth="1"/>
    <col min="4138" max="4138" width="7.140625" style="2" customWidth="1"/>
    <col min="4139" max="4139" width="4.140625" style="2" customWidth="1"/>
    <col min="4140" max="4140" width="6.28515625" style="2" customWidth="1"/>
    <col min="4141" max="4141" width="4.28515625" style="2" customWidth="1"/>
    <col min="4142" max="4142" width="6.140625" style="2" customWidth="1"/>
    <col min="4143" max="4143" width="2.7109375" style="2" customWidth="1"/>
    <col min="4144" max="4144" width="8" style="2" customWidth="1"/>
    <col min="4145" max="4145" width="2.7109375" style="2" customWidth="1"/>
    <col min="4146" max="4146" width="9.140625" style="2"/>
    <col min="4147" max="4147" width="3.7109375" style="2" customWidth="1"/>
    <col min="4148" max="4148" width="6.42578125" style="2" customWidth="1"/>
    <col min="4149" max="4149" width="2.7109375" style="2" customWidth="1"/>
    <col min="4150" max="4150" width="7.7109375" style="2" customWidth="1"/>
    <col min="4151" max="4151" width="2.7109375" style="2" customWidth="1"/>
    <col min="4152" max="4152" width="8.85546875" style="2" customWidth="1"/>
    <col min="4153" max="4153" width="2.7109375" style="2" customWidth="1"/>
    <col min="4154" max="4154" width="10.42578125" style="2" customWidth="1"/>
    <col min="4155" max="4155" width="11.140625" style="2" bestFit="1" customWidth="1"/>
    <col min="4156" max="4163" width="2.7109375" style="2" customWidth="1"/>
    <col min="4164" max="4352" width="9.140625" style="2"/>
    <col min="4353" max="4353" width="2.42578125" style="2" customWidth="1"/>
    <col min="4354" max="4354" width="2.140625" style="2" customWidth="1"/>
    <col min="4355" max="4376" width="2.7109375" style="2" customWidth="1"/>
    <col min="4377" max="4377" width="2" style="2" customWidth="1"/>
    <col min="4378" max="4381" width="0" style="2" hidden="1" customWidth="1"/>
    <col min="4382" max="4382" width="3" style="2" customWidth="1"/>
    <col min="4383" max="4383" width="2.7109375" style="2" customWidth="1"/>
    <col min="4384" max="4384" width="8.7109375" style="2" customWidth="1"/>
    <col min="4385" max="4385" width="2.7109375" style="2" customWidth="1"/>
    <col min="4386" max="4386" width="8" style="2" customWidth="1"/>
    <col min="4387" max="4387" width="2.7109375" style="2" customWidth="1"/>
    <col min="4388" max="4388" width="8" style="2" customWidth="1"/>
    <col min="4389" max="4389" width="2.7109375" style="2" customWidth="1"/>
    <col min="4390" max="4390" width="7.85546875" style="2" customWidth="1"/>
    <col min="4391" max="4391" width="2.7109375" style="2" customWidth="1"/>
    <col min="4392" max="4392" width="7.7109375" style="2" customWidth="1"/>
    <col min="4393" max="4393" width="2.7109375" style="2" customWidth="1"/>
    <col min="4394" max="4394" width="7.140625" style="2" customWidth="1"/>
    <col min="4395" max="4395" width="4.140625" style="2" customWidth="1"/>
    <col min="4396" max="4396" width="6.28515625" style="2" customWidth="1"/>
    <col min="4397" max="4397" width="4.28515625" style="2" customWidth="1"/>
    <col min="4398" max="4398" width="6.140625" style="2" customWidth="1"/>
    <col min="4399" max="4399" width="2.7109375" style="2" customWidth="1"/>
    <col min="4400" max="4400" width="8" style="2" customWidth="1"/>
    <col min="4401" max="4401" width="2.7109375" style="2" customWidth="1"/>
    <col min="4402" max="4402" width="9.140625" style="2"/>
    <col min="4403" max="4403" width="3.7109375" style="2" customWidth="1"/>
    <col min="4404" max="4404" width="6.42578125" style="2" customWidth="1"/>
    <col min="4405" max="4405" width="2.7109375" style="2" customWidth="1"/>
    <col min="4406" max="4406" width="7.7109375" style="2" customWidth="1"/>
    <col min="4407" max="4407" width="2.7109375" style="2" customWidth="1"/>
    <col min="4408" max="4408" width="8.85546875" style="2" customWidth="1"/>
    <col min="4409" max="4409" width="2.7109375" style="2" customWidth="1"/>
    <col min="4410" max="4410" width="10.42578125" style="2" customWidth="1"/>
    <col min="4411" max="4411" width="11.140625" style="2" bestFit="1" customWidth="1"/>
    <col min="4412" max="4419" width="2.7109375" style="2" customWidth="1"/>
    <col min="4420" max="4608" width="9.140625" style="2"/>
    <col min="4609" max="4609" width="2.42578125" style="2" customWidth="1"/>
    <col min="4610" max="4610" width="2.140625" style="2" customWidth="1"/>
    <col min="4611" max="4632" width="2.7109375" style="2" customWidth="1"/>
    <col min="4633" max="4633" width="2" style="2" customWidth="1"/>
    <col min="4634" max="4637" width="0" style="2" hidden="1" customWidth="1"/>
    <col min="4638" max="4638" width="3" style="2" customWidth="1"/>
    <col min="4639" max="4639" width="2.7109375" style="2" customWidth="1"/>
    <col min="4640" max="4640" width="8.7109375" style="2" customWidth="1"/>
    <col min="4641" max="4641" width="2.7109375" style="2" customWidth="1"/>
    <col min="4642" max="4642" width="8" style="2" customWidth="1"/>
    <col min="4643" max="4643" width="2.7109375" style="2" customWidth="1"/>
    <col min="4644" max="4644" width="8" style="2" customWidth="1"/>
    <col min="4645" max="4645" width="2.7109375" style="2" customWidth="1"/>
    <col min="4646" max="4646" width="7.85546875" style="2" customWidth="1"/>
    <col min="4647" max="4647" width="2.7109375" style="2" customWidth="1"/>
    <col min="4648" max="4648" width="7.7109375" style="2" customWidth="1"/>
    <col min="4649" max="4649" width="2.7109375" style="2" customWidth="1"/>
    <col min="4650" max="4650" width="7.140625" style="2" customWidth="1"/>
    <col min="4651" max="4651" width="4.140625" style="2" customWidth="1"/>
    <col min="4652" max="4652" width="6.28515625" style="2" customWidth="1"/>
    <col min="4653" max="4653" width="4.28515625" style="2" customWidth="1"/>
    <col min="4654" max="4654" width="6.140625" style="2" customWidth="1"/>
    <col min="4655" max="4655" width="2.7109375" style="2" customWidth="1"/>
    <col min="4656" max="4656" width="8" style="2" customWidth="1"/>
    <col min="4657" max="4657" width="2.7109375" style="2" customWidth="1"/>
    <col min="4658" max="4658" width="9.140625" style="2"/>
    <col min="4659" max="4659" width="3.7109375" style="2" customWidth="1"/>
    <col min="4660" max="4660" width="6.42578125" style="2" customWidth="1"/>
    <col min="4661" max="4661" width="2.7109375" style="2" customWidth="1"/>
    <col min="4662" max="4662" width="7.7109375" style="2" customWidth="1"/>
    <col min="4663" max="4663" width="2.7109375" style="2" customWidth="1"/>
    <col min="4664" max="4664" width="8.85546875" style="2" customWidth="1"/>
    <col min="4665" max="4665" width="2.7109375" style="2" customWidth="1"/>
    <col min="4666" max="4666" width="10.42578125" style="2" customWidth="1"/>
    <col min="4667" max="4667" width="11.140625" style="2" bestFit="1" customWidth="1"/>
    <col min="4668" max="4675" width="2.7109375" style="2" customWidth="1"/>
    <col min="4676" max="4864" width="9.140625" style="2"/>
    <col min="4865" max="4865" width="2.42578125" style="2" customWidth="1"/>
    <col min="4866" max="4866" width="2.140625" style="2" customWidth="1"/>
    <col min="4867" max="4888" width="2.7109375" style="2" customWidth="1"/>
    <col min="4889" max="4889" width="2" style="2" customWidth="1"/>
    <col min="4890" max="4893" width="0" style="2" hidden="1" customWidth="1"/>
    <col min="4894" max="4894" width="3" style="2" customWidth="1"/>
    <col min="4895" max="4895" width="2.7109375" style="2" customWidth="1"/>
    <col min="4896" max="4896" width="8.7109375" style="2" customWidth="1"/>
    <col min="4897" max="4897" width="2.7109375" style="2" customWidth="1"/>
    <col min="4898" max="4898" width="8" style="2" customWidth="1"/>
    <col min="4899" max="4899" width="2.7109375" style="2" customWidth="1"/>
    <col min="4900" max="4900" width="8" style="2" customWidth="1"/>
    <col min="4901" max="4901" width="2.7109375" style="2" customWidth="1"/>
    <col min="4902" max="4902" width="7.85546875" style="2" customWidth="1"/>
    <col min="4903" max="4903" width="2.7109375" style="2" customWidth="1"/>
    <col min="4904" max="4904" width="7.7109375" style="2" customWidth="1"/>
    <col min="4905" max="4905" width="2.7109375" style="2" customWidth="1"/>
    <col min="4906" max="4906" width="7.140625" style="2" customWidth="1"/>
    <col min="4907" max="4907" width="4.140625" style="2" customWidth="1"/>
    <col min="4908" max="4908" width="6.28515625" style="2" customWidth="1"/>
    <col min="4909" max="4909" width="4.28515625" style="2" customWidth="1"/>
    <col min="4910" max="4910" width="6.140625" style="2" customWidth="1"/>
    <col min="4911" max="4911" width="2.7109375" style="2" customWidth="1"/>
    <col min="4912" max="4912" width="8" style="2" customWidth="1"/>
    <col min="4913" max="4913" width="2.7109375" style="2" customWidth="1"/>
    <col min="4914" max="4914" width="9.140625" style="2"/>
    <col min="4915" max="4915" width="3.7109375" style="2" customWidth="1"/>
    <col min="4916" max="4916" width="6.42578125" style="2" customWidth="1"/>
    <col min="4917" max="4917" width="2.7109375" style="2" customWidth="1"/>
    <col min="4918" max="4918" width="7.7109375" style="2" customWidth="1"/>
    <col min="4919" max="4919" width="2.7109375" style="2" customWidth="1"/>
    <col min="4920" max="4920" width="8.85546875" style="2" customWidth="1"/>
    <col min="4921" max="4921" width="2.7109375" style="2" customWidth="1"/>
    <col min="4922" max="4922" width="10.42578125" style="2" customWidth="1"/>
    <col min="4923" max="4923" width="11.140625" style="2" bestFit="1" customWidth="1"/>
    <col min="4924" max="4931" width="2.7109375" style="2" customWidth="1"/>
    <col min="4932" max="5120" width="9.140625" style="2"/>
    <col min="5121" max="5121" width="2.42578125" style="2" customWidth="1"/>
    <col min="5122" max="5122" width="2.140625" style="2" customWidth="1"/>
    <col min="5123" max="5144" width="2.7109375" style="2" customWidth="1"/>
    <col min="5145" max="5145" width="2" style="2" customWidth="1"/>
    <col min="5146" max="5149" width="0" style="2" hidden="1" customWidth="1"/>
    <col min="5150" max="5150" width="3" style="2" customWidth="1"/>
    <col min="5151" max="5151" width="2.7109375" style="2" customWidth="1"/>
    <col min="5152" max="5152" width="8.7109375" style="2" customWidth="1"/>
    <col min="5153" max="5153" width="2.7109375" style="2" customWidth="1"/>
    <col min="5154" max="5154" width="8" style="2" customWidth="1"/>
    <col min="5155" max="5155" width="2.7109375" style="2" customWidth="1"/>
    <col min="5156" max="5156" width="8" style="2" customWidth="1"/>
    <col min="5157" max="5157" width="2.7109375" style="2" customWidth="1"/>
    <col min="5158" max="5158" width="7.85546875" style="2" customWidth="1"/>
    <col min="5159" max="5159" width="2.7109375" style="2" customWidth="1"/>
    <col min="5160" max="5160" width="7.7109375" style="2" customWidth="1"/>
    <col min="5161" max="5161" width="2.7109375" style="2" customWidth="1"/>
    <col min="5162" max="5162" width="7.140625" style="2" customWidth="1"/>
    <col min="5163" max="5163" width="4.140625" style="2" customWidth="1"/>
    <col min="5164" max="5164" width="6.28515625" style="2" customWidth="1"/>
    <col min="5165" max="5165" width="4.28515625" style="2" customWidth="1"/>
    <col min="5166" max="5166" width="6.140625" style="2" customWidth="1"/>
    <col min="5167" max="5167" width="2.7109375" style="2" customWidth="1"/>
    <col min="5168" max="5168" width="8" style="2" customWidth="1"/>
    <col min="5169" max="5169" width="2.7109375" style="2" customWidth="1"/>
    <col min="5170" max="5170" width="9.140625" style="2"/>
    <col min="5171" max="5171" width="3.7109375" style="2" customWidth="1"/>
    <col min="5172" max="5172" width="6.42578125" style="2" customWidth="1"/>
    <col min="5173" max="5173" width="2.7109375" style="2" customWidth="1"/>
    <col min="5174" max="5174" width="7.7109375" style="2" customWidth="1"/>
    <col min="5175" max="5175" width="2.7109375" style="2" customWidth="1"/>
    <col min="5176" max="5176" width="8.85546875" style="2" customWidth="1"/>
    <col min="5177" max="5177" width="2.7109375" style="2" customWidth="1"/>
    <col min="5178" max="5178" width="10.42578125" style="2" customWidth="1"/>
    <col min="5179" max="5179" width="11.140625" style="2" bestFit="1" customWidth="1"/>
    <col min="5180" max="5187" width="2.7109375" style="2" customWidth="1"/>
    <col min="5188" max="5376" width="9.140625" style="2"/>
    <col min="5377" max="5377" width="2.42578125" style="2" customWidth="1"/>
    <col min="5378" max="5378" width="2.140625" style="2" customWidth="1"/>
    <col min="5379" max="5400" width="2.7109375" style="2" customWidth="1"/>
    <col min="5401" max="5401" width="2" style="2" customWidth="1"/>
    <col min="5402" max="5405" width="0" style="2" hidden="1" customWidth="1"/>
    <col min="5406" max="5406" width="3" style="2" customWidth="1"/>
    <col min="5407" max="5407" width="2.7109375" style="2" customWidth="1"/>
    <col min="5408" max="5408" width="8.7109375" style="2" customWidth="1"/>
    <col min="5409" max="5409" width="2.7109375" style="2" customWidth="1"/>
    <col min="5410" max="5410" width="8" style="2" customWidth="1"/>
    <col min="5411" max="5411" width="2.7109375" style="2" customWidth="1"/>
    <col min="5412" max="5412" width="8" style="2" customWidth="1"/>
    <col min="5413" max="5413" width="2.7109375" style="2" customWidth="1"/>
    <col min="5414" max="5414" width="7.85546875" style="2" customWidth="1"/>
    <col min="5415" max="5415" width="2.7109375" style="2" customWidth="1"/>
    <col min="5416" max="5416" width="7.7109375" style="2" customWidth="1"/>
    <col min="5417" max="5417" width="2.7109375" style="2" customWidth="1"/>
    <col min="5418" max="5418" width="7.140625" style="2" customWidth="1"/>
    <col min="5419" max="5419" width="4.140625" style="2" customWidth="1"/>
    <col min="5420" max="5420" width="6.28515625" style="2" customWidth="1"/>
    <col min="5421" max="5421" width="4.28515625" style="2" customWidth="1"/>
    <col min="5422" max="5422" width="6.140625" style="2" customWidth="1"/>
    <col min="5423" max="5423" width="2.7109375" style="2" customWidth="1"/>
    <col min="5424" max="5424" width="8" style="2" customWidth="1"/>
    <col min="5425" max="5425" width="2.7109375" style="2" customWidth="1"/>
    <col min="5426" max="5426" width="9.140625" style="2"/>
    <col min="5427" max="5427" width="3.7109375" style="2" customWidth="1"/>
    <col min="5428" max="5428" width="6.42578125" style="2" customWidth="1"/>
    <col min="5429" max="5429" width="2.7109375" style="2" customWidth="1"/>
    <col min="5430" max="5430" width="7.7109375" style="2" customWidth="1"/>
    <col min="5431" max="5431" width="2.7109375" style="2" customWidth="1"/>
    <col min="5432" max="5432" width="8.85546875" style="2" customWidth="1"/>
    <col min="5433" max="5433" width="2.7109375" style="2" customWidth="1"/>
    <col min="5434" max="5434" width="10.42578125" style="2" customWidth="1"/>
    <col min="5435" max="5435" width="11.140625" style="2" bestFit="1" customWidth="1"/>
    <col min="5436" max="5443" width="2.7109375" style="2" customWidth="1"/>
    <col min="5444" max="5632" width="9.140625" style="2"/>
    <col min="5633" max="5633" width="2.42578125" style="2" customWidth="1"/>
    <col min="5634" max="5634" width="2.140625" style="2" customWidth="1"/>
    <col min="5635" max="5656" width="2.7109375" style="2" customWidth="1"/>
    <col min="5657" max="5657" width="2" style="2" customWidth="1"/>
    <col min="5658" max="5661" width="0" style="2" hidden="1" customWidth="1"/>
    <col min="5662" max="5662" width="3" style="2" customWidth="1"/>
    <col min="5663" max="5663" width="2.7109375" style="2" customWidth="1"/>
    <col min="5664" max="5664" width="8.7109375" style="2" customWidth="1"/>
    <col min="5665" max="5665" width="2.7109375" style="2" customWidth="1"/>
    <col min="5666" max="5666" width="8" style="2" customWidth="1"/>
    <col min="5667" max="5667" width="2.7109375" style="2" customWidth="1"/>
    <col min="5668" max="5668" width="8" style="2" customWidth="1"/>
    <col min="5669" max="5669" width="2.7109375" style="2" customWidth="1"/>
    <col min="5670" max="5670" width="7.85546875" style="2" customWidth="1"/>
    <col min="5671" max="5671" width="2.7109375" style="2" customWidth="1"/>
    <col min="5672" max="5672" width="7.7109375" style="2" customWidth="1"/>
    <col min="5673" max="5673" width="2.7109375" style="2" customWidth="1"/>
    <col min="5674" max="5674" width="7.140625" style="2" customWidth="1"/>
    <col min="5675" max="5675" width="4.140625" style="2" customWidth="1"/>
    <col min="5676" max="5676" width="6.28515625" style="2" customWidth="1"/>
    <col min="5677" max="5677" width="4.28515625" style="2" customWidth="1"/>
    <col min="5678" max="5678" width="6.140625" style="2" customWidth="1"/>
    <col min="5679" max="5679" width="2.7109375" style="2" customWidth="1"/>
    <col min="5680" max="5680" width="8" style="2" customWidth="1"/>
    <col min="5681" max="5681" width="2.7109375" style="2" customWidth="1"/>
    <col min="5682" max="5682" width="9.140625" style="2"/>
    <col min="5683" max="5683" width="3.7109375" style="2" customWidth="1"/>
    <col min="5684" max="5684" width="6.42578125" style="2" customWidth="1"/>
    <col min="5685" max="5685" width="2.7109375" style="2" customWidth="1"/>
    <col min="5686" max="5686" width="7.7109375" style="2" customWidth="1"/>
    <col min="5687" max="5687" width="2.7109375" style="2" customWidth="1"/>
    <col min="5688" max="5688" width="8.85546875" style="2" customWidth="1"/>
    <col min="5689" max="5689" width="2.7109375" style="2" customWidth="1"/>
    <col min="5690" max="5690" width="10.42578125" style="2" customWidth="1"/>
    <col min="5691" max="5691" width="11.140625" style="2" bestFit="1" customWidth="1"/>
    <col min="5692" max="5699" width="2.7109375" style="2" customWidth="1"/>
    <col min="5700" max="5888" width="9.140625" style="2"/>
    <col min="5889" max="5889" width="2.42578125" style="2" customWidth="1"/>
    <col min="5890" max="5890" width="2.140625" style="2" customWidth="1"/>
    <col min="5891" max="5912" width="2.7109375" style="2" customWidth="1"/>
    <col min="5913" max="5913" width="2" style="2" customWidth="1"/>
    <col min="5914" max="5917" width="0" style="2" hidden="1" customWidth="1"/>
    <col min="5918" max="5918" width="3" style="2" customWidth="1"/>
    <col min="5919" max="5919" width="2.7109375" style="2" customWidth="1"/>
    <col min="5920" max="5920" width="8.7109375" style="2" customWidth="1"/>
    <col min="5921" max="5921" width="2.7109375" style="2" customWidth="1"/>
    <col min="5922" max="5922" width="8" style="2" customWidth="1"/>
    <col min="5923" max="5923" width="2.7109375" style="2" customWidth="1"/>
    <col min="5924" max="5924" width="8" style="2" customWidth="1"/>
    <col min="5925" max="5925" width="2.7109375" style="2" customWidth="1"/>
    <col min="5926" max="5926" width="7.85546875" style="2" customWidth="1"/>
    <col min="5927" max="5927" width="2.7109375" style="2" customWidth="1"/>
    <col min="5928" max="5928" width="7.7109375" style="2" customWidth="1"/>
    <col min="5929" max="5929" width="2.7109375" style="2" customWidth="1"/>
    <col min="5930" max="5930" width="7.140625" style="2" customWidth="1"/>
    <col min="5931" max="5931" width="4.140625" style="2" customWidth="1"/>
    <col min="5932" max="5932" width="6.28515625" style="2" customWidth="1"/>
    <col min="5933" max="5933" width="4.28515625" style="2" customWidth="1"/>
    <col min="5934" max="5934" width="6.140625" style="2" customWidth="1"/>
    <col min="5935" max="5935" width="2.7109375" style="2" customWidth="1"/>
    <col min="5936" max="5936" width="8" style="2" customWidth="1"/>
    <col min="5937" max="5937" width="2.7109375" style="2" customWidth="1"/>
    <col min="5938" max="5938" width="9.140625" style="2"/>
    <col min="5939" max="5939" width="3.7109375" style="2" customWidth="1"/>
    <col min="5940" max="5940" width="6.42578125" style="2" customWidth="1"/>
    <col min="5941" max="5941" width="2.7109375" style="2" customWidth="1"/>
    <col min="5942" max="5942" width="7.7109375" style="2" customWidth="1"/>
    <col min="5943" max="5943" width="2.7109375" style="2" customWidth="1"/>
    <col min="5944" max="5944" width="8.85546875" style="2" customWidth="1"/>
    <col min="5945" max="5945" width="2.7109375" style="2" customWidth="1"/>
    <col min="5946" max="5946" width="10.42578125" style="2" customWidth="1"/>
    <col min="5947" max="5947" width="11.140625" style="2" bestFit="1" customWidth="1"/>
    <col min="5948" max="5955" width="2.7109375" style="2" customWidth="1"/>
    <col min="5956" max="6144" width="9.140625" style="2"/>
    <col min="6145" max="6145" width="2.42578125" style="2" customWidth="1"/>
    <col min="6146" max="6146" width="2.140625" style="2" customWidth="1"/>
    <col min="6147" max="6168" width="2.7109375" style="2" customWidth="1"/>
    <col min="6169" max="6169" width="2" style="2" customWidth="1"/>
    <col min="6170" max="6173" width="0" style="2" hidden="1" customWidth="1"/>
    <col min="6174" max="6174" width="3" style="2" customWidth="1"/>
    <col min="6175" max="6175" width="2.7109375" style="2" customWidth="1"/>
    <col min="6176" max="6176" width="8.7109375" style="2" customWidth="1"/>
    <col min="6177" max="6177" width="2.7109375" style="2" customWidth="1"/>
    <col min="6178" max="6178" width="8" style="2" customWidth="1"/>
    <col min="6179" max="6179" width="2.7109375" style="2" customWidth="1"/>
    <col min="6180" max="6180" width="8" style="2" customWidth="1"/>
    <col min="6181" max="6181" width="2.7109375" style="2" customWidth="1"/>
    <col min="6182" max="6182" width="7.85546875" style="2" customWidth="1"/>
    <col min="6183" max="6183" width="2.7109375" style="2" customWidth="1"/>
    <col min="6184" max="6184" width="7.7109375" style="2" customWidth="1"/>
    <col min="6185" max="6185" width="2.7109375" style="2" customWidth="1"/>
    <col min="6186" max="6186" width="7.140625" style="2" customWidth="1"/>
    <col min="6187" max="6187" width="4.140625" style="2" customWidth="1"/>
    <col min="6188" max="6188" width="6.28515625" style="2" customWidth="1"/>
    <col min="6189" max="6189" width="4.28515625" style="2" customWidth="1"/>
    <col min="6190" max="6190" width="6.140625" style="2" customWidth="1"/>
    <col min="6191" max="6191" width="2.7109375" style="2" customWidth="1"/>
    <col min="6192" max="6192" width="8" style="2" customWidth="1"/>
    <col min="6193" max="6193" width="2.7109375" style="2" customWidth="1"/>
    <col min="6194" max="6194" width="9.140625" style="2"/>
    <col min="6195" max="6195" width="3.7109375" style="2" customWidth="1"/>
    <col min="6196" max="6196" width="6.42578125" style="2" customWidth="1"/>
    <col min="6197" max="6197" width="2.7109375" style="2" customWidth="1"/>
    <col min="6198" max="6198" width="7.7109375" style="2" customWidth="1"/>
    <col min="6199" max="6199" width="2.7109375" style="2" customWidth="1"/>
    <col min="6200" max="6200" width="8.85546875" style="2" customWidth="1"/>
    <col min="6201" max="6201" width="2.7109375" style="2" customWidth="1"/>
    <col min="6202" max="6202" width="10.42578125" style="2" customWidth="1"/>
    <col min="6203" max="6203" width="11.140625" style="2" bestFit="1" customWidth="1"/>
    <col min="6204" max="6211" width="2.7109375" style="2" customWidth="1"/>
    <col min="6212" max="6400" width="9.140625" style="2"/>
    <col min="6401" max="6401" width="2.42578125" style="2" customWidth="1"/>
    <col min="6402" max="6402" width="2.140625" style="2" customWidth="1"/>
    <col min="6403" max="6424" width="2.7109375" style="2" customWidth="1"/>
    <col min="6425" max="6425" width="2" style="2" customWidth="1"/>
    <col min="6426" max="6429" width="0" style="2" hidden="1" customWidth="1"/>
    <col min="6430" max="6430" width="3" style="2" customWidth="1"/>
    <col min="6431" max="6431" width="2.7109375" style="2" customWidth="1"/>
    <col min="6432" max="6432" width="8.7109375" style="2" customWidth="1"/>
    <col min="6433" max="6433" width="2.7109375" style="2" customWidth="1"/>
    <col min="6434" max="6434" width="8" style="2" customWidth="1"/>
    <col min="6435" max="6435" width="2.7109375" style="2" customWidth="1"/>
    <col min="6436" max="6436" width="8" style="2" customWidth="1"/>
    <col min="6437" max="6437" width="2.7109375" style="2" customWidth="1"/>
    <col min="6438" max="6438" width="7.85546875" style="2" customWidth="1"/>
    <col min="6439" max="6439" width="2.7109375" style="2" customWidth="1"/>
    <col min="6440" max="6440" width="7.7109375" style="2" customWidth="1"/>
    <col min="6441" max="6441" width="2.7109375" style="2" customWidth="1"/>
    <col min="6442" max="6442" width="7.140625" style="2" customWidth="1"/>
    <col min="6443" max="6443" width="4.140625" style="2" customWidth="1"/>
    <col min="6444" max="6444" width="6.28515625" style="2" customWidth="1"/>
    <col min="6445" max="6445" width="4.28515625" style="2" customWidth="1"/>
    <col min="6446" max="6446" width="6.140625" style="2" customWidth="1"/>
    <col min="6447" max="6447" width="2.7109375" style="2" customWidth="1"/>
    <col min="6448" max="6448" width="8" style="2" customWidth="1"/>
    <col min="6449" max="6449" width="2.7109375" style="2" customWidth="1"/>
    <col min="6450" max="6450" width="9.140625" style="2"/>
    <col min="6451" max="6451" width="3.7109375" style="2" customWidth="1"/>
    <col min="6452" max="6452" width="6.42578125" style="2" customWidth="1"/>
    <col min="6453" max="6453" width="2.7109375" style="2" customWidth="1"/>
    <col min="6454" max="6454" width="7.7109375" style="2" customWidth="1"/>
    <col min="6455" max="6455" width="2.7109375" style="2" customWidth="1"/>
    <col min="6456" max="6456" width="8.85546875" style="2" customWidth="1"/>
    <col min="6457" max="6457" width="2.7109375" style="2" customWidth="1"/>
    <col min="6458" max="6458" width="10.42578125" style="2" customWidth="1"/>
    <col min="6459" max="6459" width="11.140625" style="2" bestFit="1" customWidth="1"/>
    <col min="6460" max="6467" width="2.7109375" style="2" customWidth="1"/>
    <col min="6468" max="6656" width="9.140625" style="2"/>
    <col min="6657" max="6657" width="2.42578125" style="2" customWidth="1"/>
    <col min="6658" max="6658" width="2.140625" style="2" customWidth="1"/>
    <col min="6659" max="6680" width="2.7109375" style="2" customWidth="1"/>
    <col min="6681" max="6681" width="2" style="2" customWidth="1"/>
    <col min="6682" max="6685" width="0" style="2" hidden="1" customWidth="1"/>
    <col min="6686" max="6686" width="3" style="2" customWidth="1"/>
    <col min="6687" max="6687" width="2.7109375" style="2" customWidth="1"/>
    <col min="6688" max="6688" width="8.7109375" style="2" customWidth="1"/>
    <col min="6689" max="6689" width="2.7109375" style="2" customWidth="1"/>
    <col min="6690" max="6690" width="8" style="2" customWidth="1"/>
    <col min="6691" max="6691" width="2.7109375" style="2" customWidth="1"/>
    <col min="6692" max="6692" width="8" style="2" customWidth="1"/>
    <col min="6693" max="6693" width="2.7109375" style="2" customWidth="1"/>
    <col min="6694" max="6694" width="7.85546875" style="2" customWidth="1"/>
    <col min="6695" max="6695" width="2.7109375" style="2" customWidth="1"/>
    <col min="6696" max="6696" width="7.7109375" style="2" customWidth="1"/>
    <col min="6697" max="6697" width="2.7109375" style="2" customWidth="1"/>
    <col min="6698" max="6698" width="7.140625" style="2" customWidth="1"/>
    <col min="6699" max="6699" width="4.140625" style="2" customWidth="1"/>
    <col min="6700" max="6700" width="6.28515625" style="2" customWidth="1"/>
    <col min="6701" max="6701" width="4.28515625" style="2" customWidth="1"/>
    <col min="6702" max="6702" width="6.140625" style="2" customWidth="1"/>
    <col min="6703" max="6703" width="2.7109375" style="2" customWidth="1"/>
    <col min="6704" max="6704" width="8" style="2" customWidth="1"/>
    <col min="6705" max="6705" width="2.7109375" style="2" customWidth="1"/>
    <col min="6706" max="6706" width="9.140625" style="2"/>
    <col min="6707" max="6707" width="3.7109375" style="2" customWidth="1"/>
    <col min="6708" max="6708" width="6.42578125" style="2" customWidth="1"/>
    <col min="6709" max="6709" width="2.7109375" style="2" customWidth="1"/>
    <col min="6710" max="6710" width="7.7109375" style="2" customWidth="1"/>
    <col min="6711" max="6711" width="2.7109375" style="2" customWidth="1"/>
    <col min="6712" max="6712" width="8.85546875" style="2" customWidth="1"/>
    <col min="6713" max="6713" width="2.7109375" style="2" customWidth="1"/>
    <col min="6714" max="6714" width="10.42578125" style="2" customWidth="1"/>
    <col min="6715" max="6715" width="11.140625" style="2" bestFit="1" customWidth="1"/>
    <col min="6716" max="6723" width="2.7109375" style="2" customWidth="1"/>
    <col min="6724" max="6912" width="9.140625" style="2"/>
    <col min="6913" max="6913" width="2.42578125" style="2" customWidth="1"/>
    <col min="6914" max="6914" width="2.140625" style="2" customWidth="1"/>
    <col min="6915" max="6936" width="2.7109375" style="2" customWidth="1"/>
    <col min="6937" max="6937" width="2" style="2" customWidth="1"/>
    <col min="6938" max="6941" width="0" style="2" hidden="1" customWidth="1"/>
    <col min="6942" max="6942" width="3" style="2" customWidth="1"/>
    <col min="6943" max="6943" width="2.7109375" style="2" customWidth="1"/>
    <col min="6944" max="6944" width="8.7109375" style="2" customWidth="1"/>
    <col min="6945" max="6945" width="2.7109375" style="2" customWidth="1"/>
    <col min="6946" max="6946" width="8" style="2" customWidth="1"/>
    <col min="6947" max="6947" width="2.7109375" style="2" customWidth="1"/>
    <col min="6948" max="6948" width="8" style="2" customWidth="1"/>
    <col min="6949" max="6949" width="2.7109375" style="2" customWidth="1"/>
    <col min="6950" max="6950" width="7.85546875" style="2" customWidth="1"/>
    <col min="6951" max="6951" width="2.7109375" style="2" customWidth="1"/>
    <col min="6952" max="6952" width="7.7109375" style="2" customWidth="1"/>
    <col min="6953" max="6953" width="2.7109375" style="2" customWidth="1"/>
    <col min="6954" max="6954" width="7.140625" style="2" customWidth="1"/>
    <col min="6955" max="6955" width="4.140625" style="2" customWidth="1"/>
    <col min="6956" max="6956" width="6.28515625" style="2" customWidth="1"/>
    <col min="6957" max="6957" width="4.28515625" style="2" customWidth="1"/>
    <col min="6958" max="6958" width="6.140625" style="2" customWidth="1"/>
    <col min="6959" max="6959" width="2.7109375" style="2" customWidth="1"/>
    <col min="6960" max="6960" width="8" style="2" customWidth="1"/>
    <col min="6961" max="6961" width="2.7109375" style="2" customWidth="1"/>
    <col min="6962" max="6962" width="9.140625" style="2"/>
    <col min="6963" max="6963" width="3.7109375" style="2" customWidth="1"/>
    <col min="6964" max="6964" width="6.42578125" style="2" customWidth="1"/>
    <col min="6965" max="6965" width="2.7109375" style="2" customWidth="1"/>
    <col min="6966" max="6966" width="7.7109375" style="2" customWidth="1"/>
    <col min="6967" max="6967" width="2.7109375" style="2" customWidth="1"/>
    <col min="6968" max="6968" width="8.85546875" style="2" customWidth="1"/>
    <col min="6969" max="6969" width="2.7109375" style="2" customWidth="1"/>
    <col min="6970" max="6970" width="10.42578125" style="2" customWidth="1"/>
    <col min="6971" max="6971" width="11.140625" style="2" bestFit="1" customWidth="1"/>
    <col min="6972" max="6979" width="2.7109375" style="2" customWidth="1"/>
    <col min="6980" max="7168" width="9.140625" style="2"/>
    <col min="7169" max="7169" width="2.42578125" style="2" customWidth="1"/>
    <col min="7170" max="7170" width="2.140625" style="2" customWidth="1"/>
    <col min="7171" max="7192" width="2.7109375" style="2" customWidth="1"/>
    <col min="7193" max="7193" width="2" style="2" customWidth="1"/>
    <col min="7194" max="7197" width="0" style="2" hidden="1" customWidth="1"/>
    <col min="7198" max="7198" width="3" style="2" customWidth="1"/>
    <col min="7199" max="7199" width="2.7109375" style="2" customWidth="1"/>
    <col min="7200" max="7200" width="8.7109375" style="2" customWidth="1"/>
    <col min="7201" max="7201" width="2.7109375" style="2" customWidth="1"/>
    <col min="7202" max="7202" width="8" style="2" customWidth="1"/>
    <col min="7203" max="7203" width="2.7109375" style="2" customWidth="1"/>
    <col min="7204" max="7204" width="8" style="2" customWidth="1"/>
    <col min="7205" max="7205" width="2.7109375" style="2" customWidth="1"/>
    <col min="7206" max="7206" width="7.85546875" style="2" customWidth="1"/>
    <col min="7207" max="7207" width="2.7109375" style="2" customWidth="1"/>
    <col min="7208" max="7208" width="7.7109375" style="2" customWidth="1"/>
    <col min="7209" max="7209" width="2.7109375" style="2" customWidth="1"/>
    <col min="7210" max="7210" width="7.140625" style="2" customWidth="1"/>
    <col min="7211" max="7211" width="4.140625" style="2" customWidth="1"/>
    <col min="7212" max="7212" width="6.28515625" style="2" customWidth="1"/>
    <col min="7213" max="7213" width="4.28515625" style="2" customWidth="1"/>
    <col min="7214" max="7214" width="6.140625" style="2" customWidth="1"/>
    <col min="7215" max="7215" width="2.7109375" style="2" customWidth="1"/>
    <col min="7216" max="7216" width="8" style="2" customWidth="1"/>
    <col min="7217" max="7217" width="2.7109375" style="2" customWidth="1"/>
    <col min="7218" max="7218" width="9.140625" style="2"/>
    <col min="7219" max="7219" width="3.7109375" style="2" customWidth="1"/>
    <col min="7220" max="7220" width="6.42578125" style="2" customWidth="1"/>
    <col min="7221" max="7221" width="2.7109375" style="2" customWidth="1"/>
    <col min="7222" max="7222" width="7.7109375" style="2" customWidth="1"/>
    <col min="7223" max="7223" width="2.7109375" style="2" customWidth="1"/>
    <col min="7224" max="7224" width="8.85546875" style="2" customWidth="1"/>
    <col min="7225" max="7225" width="2.7109375" style="2" customWidth="1"/>
    <col min="7226" max="7226" width="10.42578125" style="2" customWidth="1"/>
    <col min="7227" max="7227" width="11.140625" style="2" bestFit="1" customWidth="1"/>
    <col min="7228" max="7235" width="2.7109375" style="2" customWidth="1"/>
    <col min="7236" max="7424" width="9.140625" style="2"/>
    <col min="7425" max="7425" width="2.42578125" style="2" customWidth="1"/>
    <col min="7426" max="7426" width="2.140625" style="2" customWidth="1"/>
    <col min="7427" max="7448" width="2.7109375" style="2" customWidth="1"/>
    <col min="7449" max="7449" width="2" style="2" customWidth="1"/>
    <col min="7450" max="7453" width="0" style="2" hidden="1" customWidth="1"/>
    <col min="7454" max="7454" width="3" style="2" customWidth="1"/>
    <col min="7455" max="7455" width="2.7109375" style="2" customWidth="1"/>
    <col min="7456" max="7456" width="8.7109375" style="2" customWidth="1"/>
    <col min="7457" max="7457" width="2.7109375" style="2" customWidth="1"/>
    <col min="7458" max="7458" width="8" style="2" customWidth="1"/>
    <col min="7459" max="7459" width="2.7109375" style="2" customWidth="1"/>
    <col min="7460" max="7460" width="8" style="2" customWidth="1"/>
    <col min="7461" max="7461" width="2.7109375" style="2" customWidth="1"/>
    <col min="7462" max="7462" width="7.85546875" style="2" customWidth="1"/>
    <col min="7463" max="7463" width="2.7109375" style="2" customWidth="1"/>
    <col min="7464" max="7464" width="7.7109375" style="2" customWidth="1"/>
    <col min="7465" max="7465" width="2.7109375" style="2" customWidth="1"/>
    <col min="7466" max="7466" width="7.140625" style="2" customWidth="1"/>
    <col min="7467" max="7467" width="4.140625" style="2" customWidth="1"/>
    <col min="7468" max="7468" width="6.28515625" style="2" customWidth="1"/>
    <col min="7469" max="7469" width="4.28515625" style="2" customWidth="1"/>
    <col min="7470" max="7470" width="6.140625" style="2" customWidth="1"/>
    <col min="7471" max="7471" width="2.7109375" style="2" customWidth="1"/>
    <col min="7472" max="7472" width="8" style="2" customWidth="1"/>
    <col min="7473" max="7473" width="2.7109375" style="2" customWidth="1"/>
    <col min="7474" max="7474" width="9.140625" style="2"/>
    <col min="7475" max="7475" width="3.7109375" style="2" customWidth="1"/>
    <col min="7476" max="7476" width="6.42578125" style="2" customWidth="1"/>
    <col min="7477" max="7477" width="2.7109375" style="2" customWidth="1"/>
    <col min="7478" max="7478" width="7.7109375" style="2" customWidth="1"/>
    <col min="7479" max="7479" width="2.7109375" style="2" customWidth="1"/>
    <col min="7480" max="7480" width="8.85546875" style="2" customWidth="1"/>
    <col min="7481" max="7481" width="2.7109375" style="2" customWidth="1"/>
    <col min="7482" max="7482" width="10.42578125" style="2" customWidth="1"/>
    <col min="7483" max="7483" width="11.140625" style="2" bestFit="1" customWidth="1"/>
    <col min="7484" max="7491" width="2.7109375" style="2" customWidth="1"/>
    <col min="7492" max="7680" width="9.140625" style="2"/>
    <col min="7681" max="7681" width="2.42578125" style="2" customWidth="1"/>
    <col min="7682" max="7682" width="2.140625" style="2" customWidth="1"/>
    <col min="7683" max="7704" width="2.7109375" style="2" customWidth="1"/>
    <col min="7705" max="7705" width="2" style="2" customWidth="1"/>
    <col min="7706" max="7709" width="0" style="2" hidden="1" customWidth="1"/>
    <col min="7710" max="7710" width="3" style="2" customWidth="1"/>
    <col min="7711" max="7711" width="2.7109375" style="2" customWidth="1"/>
    <col min="7712" max="7712" width="8.7109375" style="2" customWidth="1"/>
    <col min="7713" max="7713" width="2.7109375" style="2" customWidth="1"/>
    <col min="7714" max="7714" width="8" style="2" customWidth="1"/>
    <col min="7715" max="7715" width="2.7109375" style="2" customWidth="1"/>
    <col min="7716" max="7716" width="8" style="2" customWidth="1"/>
    <col min="7717" max="7717" width="2.7109375" style="2" customWidth="1"/>
    <col min="7718" max="7718" width="7.85546875" style="2" customWidth="1"/>
    <col min="7719" max="7719" width="2.7109375" style="2" customWidth="1"/>
    <col min="7720" max="7720" width="7.7109375" style="2" customWidth="1"/>
    <col min="7721" max="7721" width="2.7109375" style="2" customWidth="1"/>
    <col min="7722" max="7722" width="7.140625" style="2" customWidth="1"/>
    <col min="7723" max="7723" width="4.140625" style="2" customWidth="1"/>
    <col min="7724" max="7724" width="6.28515625" style="2" customWidth="1"/>
    <col min="7725" max="7725" width="4.28515625" style="2" customWidth="1"/>
    <col min="7726" max="7726" width="6.140625" style="2" customWidth="1"/>
    <col min="7727" max="7727" width="2.7109375" style="2" customWidth="1"/>
    <col min="7728" max="7728" width="8" style="2" customWidth="1"/>
    <col min="7729" max="7729" width="2.7109375" style="2" customWidth="1"/>
    <col min="7730" max="7730" width="9.140625" style="2"/>
    <col min="7731" max="7731" width="3.7109375" style="2" customWidth="1"/>
    <col min="7732" max="7732" width="6.42578125" style="2" customWidth="1"/>
    <col min="7733" max="7733" width="2.7109375" style="2" customWidth="1"/>
    <col min="7734" max="7734" width="7.7109375" style="2" customWidth="1"/>
    <col min="7735" max="7735" width="2.7109375" style="2" customWidth="1"/>
    <col min="7736" max="7736" width="8.85546875" style="2" customWidth="1"/>
    <col min="7737" max="7737" width="2.7109375" style="2" customWidth="1"/>
    <col min="7738" max="7738" width="10.42578125" style="2" customWidth="1"/>
    <col min="7739" max="7739" width="11.140625" style="2" bestFit="1" customWidth="1"/>
    <col min="7740" max="7747" width="2.7109375" style="2" customWidth="1"/>
    <col min="7748" max="7936" width="9.140625" style="2"/>
    <col min="7937" max="7937" width="2.42578125" style="2" customWidth="1"/>
    <col min="7938" max="7938" width="2.140625" style="2" customWidth="1"/>
    <col min="7939" max="7960" width="2.7109375" style="2" customWidth="1"/>
    <col min="7961" max="7961" width="2" style="2" customWidth="1"/>
    <col min="7962" max="7965" width="0" style="2" hidden="1" customWidth="1"/>
    <col min="7966" max="7966" width="3" style="2" customWidth="1"/>
    <col min="7967" max="7967" width="2.7109375" style="2" customWidth="1"/>
    <col min="7968" max="7968" width="8.7109375" style="2" customWidth="1"/>
    <col min="7969" max="7969" width="2.7109375" style="2" customWidth="1"/>
    <col min="7970" max="7970" width="8" style="2" customWidth="1"/>
    <col min="7971" max="7971" width="2.7109375" style="2" customWidth="1"/>
    <col min="7972" max="7972" width="8" style="2" customWidth="1"/>
    <col min="7973" max="7973" width="2.7109375" style="2" customWidth="1"/>
    <col min="7974" max="7974" width="7.85546875" style="2" customWidth="1"/>
    <col min="7975" max="7975" width="2.7109375" style="2" customWidth="1"/>
    <col min="7976" max="7976" width="7.7109375" style="2" customWidth="1"/>
    <col min="7977" max="7977" width="2.7109375" style="2" customWidth="1"/>
    <col min="7978" max="7978" width="7.140625" style="2" customWidth="1"/>
    <col min="7979" max="7979" width="4.140625" style="2" customWidth="1"/>
    <col min="7980" max="7980" width="6.28515625" style="2" customWidth="1"/>
    <col min="7981" max="7981" width="4.28515625" style="2" customWidth="1"/>
    <col min="7982" max="7982" width="6.140625" style="2" customWidth="1"/>
    <col min="7983" max="7983" width="2.7109375" style="2" customWidth="1"/>
    <col min="7984" max="7984" width="8" style="2" customWidth="1"/>
    <col min="7985" max="7985" width="2.7109375" style="2" customWidth="1"/>
    <col min="7986" max="7986" width="9.140625" style="2"/>
    <col min="7987" max="7987" width="3.7109375" style="2" customWidth="1"/>
    <col min="7988" max="7988" width="6.42578125" style="2" customWidth="1"/>
    <col min="7989" max="7989" width="2.7109375" style="2" customWidth="1"/>
    <col min="7990" max="7990" width="7.7109375" style="2" customWidth="1"/>
    <col min="7991" max="7991" width="2.7109375" style="2" customWidth="1"/>
    <col min="7992" max="7992" width="8.85546875" style="2" customWidth="1"/>
    <col min="7993" max="7993" width="2.7109375" style="2" customWidth="1"/>
    <col min="7994" max="7994" width="10.42578125" style="2" customWidth="1"/>
    <col min="7995" max="7995" width="11.140625" style="2" bestFit="1" customWidth="1"/>
    <col min="7996" max="8003" width="2.7109375" style="2" customWidth="1"/>
    <col min="8004" max="8192" width="9.140625" style="2"/>
    <col min="8193" max="8193" width="2.42578125" style="2" customWidth="1"/>
    <col min="8194" max="8194" width="2.140625" style="2" customWidth="1"/>
    <col min="8195" max="8216" width="2.7109375" style="2" customWidth="1"/>
    <col min="8217" max="8217" width="2" style="2" customWidth="1"/>
    <col min="8218" max="8221" width="0" style="2" hidden="1" customWidth="1"/>
    <col min="8222" max="8222" width="3" style="2" customWidth="1"/>
    <col min="8223" max="8223" width="2.7109375" style="2" customWidth="1"/>
    <col min="8224" max="8224" width="8.7109375" style="2" customWidth="1"/>
    <col min="8225" max="8225" width="2.7109375" style="2" customWidth="1"/>
    <col min="8226" max="8226" width="8" style="2" customWidth="1"/>
    <col min="8227" max="8227" width="2.7109375" style="2" customWidth="1"/>
    <col min="8228" max="8228" width="8" style="2" customWidth="1"/>
    <col min="8229" max="8229" width="2.7109375" style="2" customWidth="1"/>
    <col min="8230" max="8230" width="7.85546875" style="2" customWidth="1"/>
    <col min="8231" max="8231" width="2.7109375" style="2" customWidth="1"/>
    <col min="8232" max="8232" width="7.7109375" style="2" customWidth="1"/>
    <col min="8233" max="8233" width="2.7109375" style="2" customWidth="1"/>
    <col min="8234" max="8234" width="7.140625" style="2" customWidth="1"/>
    <col min="8235" max="8235" width="4.140625" style="2" customWidth="1"/>
    <col min="8236" max="8236" width="6.28515625" style="2" customWidth="1"/>
    <col min="8237" max="8237" width="4.28515625" style="2" customWidth="1"/>
    <col min="8238" max="8238" width="6.140625" style="2" customWidth="1"/>
    <col min="8239" max="8239" width="2.7109375" style="2" customWidth="1"/>
    <col min="8240" max="8240" width="8" style="2" customWidth="1"/>
    <col min="8241" max="8241" width="2.7109375" style="2" customWidth="1"/>
    <col min="8242" max="8242" width="9.140625" style="2"/>
    <col min="8243" max="8243" width="3.7109375" style="2" customWidth="1"/>
    <col min="8244" max="8244" width="6.42578125" style="2" customWidth="1"/>
    <col min="8245" max="8245" width="2.7109375" style="2" customWidth="1"/>
    <col min="8246" max="8246" width="7.7109375" style="2" customWidth="1"/>
    <col min="8247" max="8247" width="2.7109375" style="2" customWidth="1"/>
    <col min="8248" max="8248" width="8.85546875" style="2" customWidth="1"/>
    <col min="8249" max="8249" width="2.7109375" style="2" customWidth="1"/>
    <col min="8250" max="8250" width="10.42578125" style="2" customWidth="1"/>
    <col min="8251" max="8251" width="11.140625" style="2" bestFit="1" customWidth="1"/>
    <col min="8252" max="8259" width="2.7109375" style="2" customWidth="1"/>
    <col min="8260" max="8448" width="9.140625" style="2"/>
    <col min="8449" max="8449" width="2.42578125" style="2" customWidth="1"/>
    <col min="8450" max="8450" width="2.140625" style="2" customWidth="1"/>
    <col min="8451" max="8472" width="2.7109375" style="2" customWidth="1"/>
    <col min="8473" max="8473" width="2" style="2" customWidth="1"/>
    <col min="8474" max="8477" width="0" style="2" hidden="1" customWidth="1"/>
    <col min="8478" max="8478" width="3" style="2" customWidth="1"/>
    <col min="8479" max="8479" width="2.7109375" style="2" customWidth="1"/>
    <col min="8480" max="8480" width="8.7109375" style="2" customWidth="1"/>
    <col min="8481" max="8481" width="2.7109375" style="2" customWidth="1"/>
    <col min="8482" max="8482" width="8" style="2" customWidth="1"/>
    <col min="8483" max="8483" width="2.7109375" style="2" customWidth="1"/>
    <col min="8484" max="8484" width="8" style="2" customWidth="1"/>
    <col min="8485" max="8485" width="2.7109375" style="2" customWidth="1"/>
    <col min="8486" max="8486" width="7.85546875" style="2" customWidth="1"/>
    <col min="8487" max="8487" width="2.7109375" style="2" customWidth="1"/>
    <col min="8488" max="8488" width="7.7109375" style="2" customWidth="1"/>
    <col min="8489" max="8489" width="2.7109375" style="2" customWidth="1"/>
    <col min="8490" max="8490" width="7.140625" style="2" customWidth="1"/>
    <col min="8491" max="8491" width="4.140625" style="2" customWidth="1"/>
    <col min="8492" max="8492" width="6.28515625" style="2" customWidth="1"/>
    <col min="8493" max="8493" width="4.28515625" style="2" customWidth="1"/>
    <col min="8494" max="8494" width="6.140625" style="2" customWidth="1"/>
    <col min="8495" max="8495" width="2.7109375" style="2" customWidth="1"/>
    <col min="8496" max="8496" width="8" style="2" customWidth="1"/>
    <col min="8497" max="8497" width="2.7109375" style="2" customWidth="1"/>
    <col min="8498" max="8498" width="9.140625" style="2"/>
    <col min="8499" max="8499" width="3.7109375" style="2" customWidth="1"/>
    <col min="8500" max="8500" width="6.42578125" style="2" customWidth="1"/>
    <col min="8501" max="8501" width="2.7109375" style="2" customWidth="1"/>
    <col min="8502" max="8502" width="7.7109375" style="2" customWidth="1"/>
    <col min="8503" max="8503" width="2.7109375" style="2" customWidth="1"/>
    <col min="8504" max="8504" width="8.85546875" style="2" customWidth="1"/>
    <col min="8505" max="8505" width="2.7109375" style="2" customWidth="1"/>
    <col min="8506" max="8506" width="10.42578125" style="2" customWidth="1"/>
    <col min="8507" max="8507" width="11.140625" style="2" bestFit="1" customWidth="1"/>
    <col min="8508" max="8515" width="2.7109375" style="2" customWidth="1"/>
    <col min="8516" max="8704" width="9.140625" style="2"/>
    <col min="8705" max="8705" width="2.42578125" style="2" customWidth="1"/>
    <col min="8706" max="8706" width="2.140625" style="2" customWidth="1"/>
    <col min="8707" max="8728" width="2.7109375" style="2" customWidth="1"/>
    <col min="8729" max="8729" width="2" style="2" customWidth="1"/>
    <col min="8730" max="8733" width="0" style="2" hidden="1" customWidth="1"/>
    <col min="8734" max="8734" width="3" style="2" customWidth="1"/>
    <col min="8735" max="8735" width="2.7109375" style="2" customWidth="1"/>
    <col min="8736" max="8736" width="8.7109375" style="2" customWidth="1"/>
    <col min="8737" max="8737" width="2.7109375" style="2" customWidth="1"/>
    <col min="8738" max="8738" width="8" style="2" customWidth="1"/>
    <col min="8739" max="8739" width="2.7109375" style="2" customWidth="1"/>
    <col min="8740" max="8740" width="8" style="2" customWidth="1"/>
    <col min="8741" max="8741" width="2.7109375" style="2" customWidth="1"/>
    <col min="8742" max="8742" width="7.85546875" style="2" customWidth="1"/>
    <col min="8743" max="8743" width="2.7109375" style="2" customWidth="1"/>
    <col min="8744" max="8744" width="7.7109375" style="2" customWidth="1"/>
    <col min="8745" max="8745" width="2.7109375" style="2" customWidth="1"/>
    <col min="8746" max="8746" width="7.140625" style="2" customWidth="1"/>
    <col min="8747" max="8747" width="4.140625" style="2" customWidth="1"/>
    <col min="8748" max="8748" width="6.28515625" style="2" customWidth="1"/>
    <col min="8749" max="8749" width="4.28515625" style="2" customWidth="1"/>
    <col min="8750" max="8750" width="6.140625" style="2" customWidth="1"/>
    <col min="8751" max="8751" width="2.7109375" style="2" customWidth="1"/>
    <col min="8752" max="8752" width="8" style="2" customWidth="1"/>
    <col min="8753" max="8753" width="2.7109375" style="2" customWidth="1"/>
    <col min="8754" max="8754" width="9.140625" style="2"/>
    <col min="8755" max="8755" width="3.7109375" style="2" customWidth="1"/>
    <col min="8756" max="8756" width="6.42578125" style="2" customWidth="1"/>
    <col min="8757" max="8757" width="2.7109375" style="2" customWidth="1"/>
    <col min="8758" max="8758" width="7.7109375" style="2" customWidth="1"/>
    <col min="8759" max="8759" width="2.7109375" style="2" customWidth="1"/>
    <col min="8760" max="8760" width="8.85546875" style="2" customWidth="1"/>
    <col min="8761" max="8761" width="2.7109375" style="2" customWidth="1"/>
    <col min="8762" max="8762" width="10.42578125" style="2" customWidth="1"/>
    <col min="8763" max="8763" width="11.140625" style="2" bestFit="1" customWidth="1"/>
    <col min="8764" max="8771" width="2.7109375" style="2" customWidth="1"/>
    <col min="8772" max="8960" width="9.140625" style="2"/>
    <col min="8961" max="8961" width="2.42578125" style="2" customWidth="1"/>
    <col min="8962" max="8962" width="2.140625" style="2" customWidth="1"/>
    <col min="8963" max="8984" width="2.7109375" style="2" customWidth="1"/>
    <col min="8985" max="8985" width="2" style="2" customWidth="1"/>
    <col min="8986" max="8989" width="0" style="2" hidden="1" customWidth="1"/>
    <col min="8990" max="8990" width="3" style="2" customWidth="1"/>
    <col min="8991" max="8991" width="2.7109375" style="2" customWidth="1"/>
    <col min="8992" max="8992" width="8.7109375" style="2" customWidth="1"/>
    <col min="8993" max="8993" width="2.7109375" style="2" customWidth="1"/>
    <col min="8994" max="8994" width="8" style="2" customWidth="1"/>
    <col min="8995" max="8995" width="2.7109375" style="2" customWidth="1"/>
    <col min="8996" max="8996" width="8" style="2" customWidth="1"/>
    <col min="8997" max="8997" width="2.7109375" style="2" customWidth="1"/>
    <col min="8998" max="8998" width="7.85546875" style="2" customWidth="1"/>
    <col min="8999" max="8999" width="2.7109375" style="2" customWidth="1"/>
    <col min="9000" max="9000" width="7.7109375" style="2" customWidth="1"/>
    <col min="9001" max="9001" width="2.7109375" style="2" customWidth="1"/>
    <col min="9002" max="9002" width="7.140625" style="2" customWidth="1"/>
    <col min="9003" max="9003" width="4.140625" style="2" customWidth="1"/>
    <col min="9004" max="9004" width="6.28515625" style="2" customWidth="1"/>
    <col min="9005" max="9005" width="4.28515625" style="2" customWidth="1"/>
    <col min="9006" max="9006" width="6.140625" style="2" customWidth="1"/>
    <col min="9007" max="9007" width="2.7109375" style="2" customWidth="1"/>
    <col min="9008" max="9008" width="8" style="2" customWidth="1"/>
    <col min="9009" max="9009" width="2.7109375" style="2" customWidth="1"/>
    <col min="9010" max="9010" width="9.140625" style="2"/>
    <col min="9011" max="9011" width="3.7109375" style="2" customWidth="1"/>
    <col min="9012" max="9012" width="6.42578125" style="2" customWidth="1"/>
    <col min="9013" max="9013" width="2.7109375" style="2" customWidth="1"/>
    <col min="9014" max="9014" width="7.7109375" style="2" customWidth="1"/>
    <col min="9015" max="9015" width="2.7109375" style="2" customWidth="1"/>
    <col min="9016" max="9016" width="8.85546875" style="2" customWidth="1"/>
    <col min="9017" max="9017" width="2.7109375" style="2" customWidth="1"/>
    <col min="9018" max="9018" width="10.42578125" style="2" customWidth="1"/>
    <col min="9019" max="9019" width="11.140625" style="2" bestFit="1" customWidth="1"/>
    <col min="9020" max="9027" width="2.7109375" style="2" customWidth="1"/>
    <col min="9028" max="9216" width="9.140625" style="2"/>
    <col min="9217" max="9217" width="2.42578125" style="2" customWidth="1"/>
    <col min="9218" max="9218" width="2.140625" style="2" customWidth="1"/>
    <col min="9219" max="9240" width="2.7109375" style="2" customWidth="1"/>
    <col min="9241" max="9241" width="2" style="2" customWidth="1"/>
    <col min="9242" max="9245" width="0" style="2" hidden="1" customWidth="1"/>
    <col min="9246" max="9246" width="3" style="2" customWidth="1"/>
    <col min="9247" max="9247" width="2.7109375" style="2" customWidth="1"/>
    <col min="9248" max="9248" width="8.7109375" style="2" customWidth="1"/>
    <col min="9249" max="9249" width="2.7109375" style="2" customWidth="1"/>
    <col min="9250" max="9250" width="8" style="2" customWidth="1"/>
    <col min="9251" max="9251" width="2.7109375" style="2" customWidth="1"/>
    <col min="9252" max="9252" width="8" style="2" customWidth="1"/>
    <col min="9253" max="9253" width="2.7109375" style="2" customWidth="1"/>
    <col min="9254" max="9254" width="7.85546875" style="2" customWidth="1"/>
    <col min="9255" max="9255" width="2.7109375" style="2" customWidth="1"/>
    <col min="9256" max="9256" width="7.7109375" style="2" customWidth="1"/>
    <col min="9257" max="9257" width="2.7109375" style="2" customWidth="1"/>
    <col min="9258" max="9258" width="7.140625" style="2" customWidth="1"/>
    <col min="9259" max="9259" width="4.140625" style="2" customWidth="1"/>
    <col min="9260" max="9260" width="6.28515625" style="2" customWidth="1"/>
    <col min="9261" max="9261" width="4.28515625" style="2" customWidth="1"/>
    <col min="9262" max="9262" width="6.140625" style="2" customWidth="1"/>
    <col min="9263" max="9263" width="2.7109375" style="2" customWidth="1"/>
    <col min="9264" max="9264" width="8" style="2" customWidth="1"/>
    <col min="9265" max="9265" width="2.7109375" style="2" customWidth="1"/>
    <col min="9266" max="9266" width="9.140625" style="2"/>
    <col min="9267" max="9267" width="3.7109375" style="2" customWidth="1"/>
    <col min="9268" max="9268" width="6.42578125" style="2" customWidth="1"/>
    <col min="9269" max="9269" width="2.7109375" style="2" customWidth="1"/>
    <col min="9270" max="9270" width="7.7109375" style="2" customWidth="1"/>
    <col min="9271" max="9271" width="2.7109375" style="2" customWidth="1"/>
    <col min="9272" max="9272" width="8.85546875" style="2" customWidth="1"/>
    <col min="9273" max="9273" width="2.7109375" style="2" customWidth="1"/>
    <col min="9274" max="9274" width="10.42578125" style="2" customWidth="1"/>
    <col min="9275" max="9275" width="11.140625" style="2" bestFit="1" customWidth="1"/>
    <col min="9276" max="9283" width="2.7109375" style="2" customWidth="1"/>
    <col min="9284" max="9472" width="9.140625" style="2"/>
    <col min="9473" max="9473" width="2.42578125" style="2" customWidth="1"/>
    <col min="9474" max="9474" width="2.140625" style="2" customWidth="1"/>
    <col min="9475" max="9496" width="2.7109375" style="2" customWidth="1"/>
    <col min="9497" max="9497" width="2" style="2" customWidth="1"/>
    <col min="9498" max="9501" width="0" style="2" hidden="1" customWidth="1"/>
    <col min="9502" max="9502" width="3" style="2" customWidth="1"/>
    <col min="9503" max="9503" width="2.7109375" style="2" customWidth="1"/>
    <col min="9504" max="9504" width="8.7109375" style="2" customWidth="1"/>
    <col min="9505" max="9505" width="2.7109375" style="2" customWidth="1"/>
    <col min="9506" max="9506" width="8" style="2" customWidth="1"/>
    <col min="9507" max="9507" width="2.7109375" style="2" customWidth="1"/>
    <col min="9508" max="9508" width="8" style="2" customWidth="1"/>
    <col min="9509" max="9509" width="2.7109375" style="2" customWidth="1"/>
    <col min="9510" max="9510" width="7.85546875" style="2" customWidth="1"/>
    <col min="9511" max="9511" width="2.7109375" style="2" customWidth="1"/>
    <col min="9512" max="9512" width="7.7109375" style="2" customWidth="1"/>
    <col min="9513" max="9513" width="2.7109375" style="2" customWidth="1"/>
    <col min="9514" max="9514" width="7.140625" style="2" customWidth="1"/>
    <col min="9515" max="9515" width="4.140625" style="2" customWidth="1"/>
    <col min="9516" max="9516" width="6.28515625" style="2" customWidth="1"/>
    <col min="9517" max="9517" width="4.28515625" style="2" customWidth="1"/>
    <col min="9518" max="9518" width="6.140625" style="2" customWidth="1"/>
    <col min="9519" max="9519" width="2.7109375" style="2" customWidth="1"/>
    <col min="9520" max="9520" width="8" style="2" customWidth="1"/>
    <col min="9521" max="9521" width="2.7109375" style="2" customWidth="1"/>
    <col min="9522" max="9522" width="9.140625" style="2"/>
    <col min="9523" max="9523" width="3.7109375" style="2" customWidth="1"/>
    <col min="9524" max="9524" width="6.42578125" style="2" customWidth="1"/>
    <col min="9525" max="9525" width="2.7109375" style="2" customWidth="1"/>
    <col min="9526" max="9526" width="7.7109375" style="2" customWidth="1"/>
    <col min="9527" max="9527" width="2.7109375" style="2" customWidth="1"/>
    <col min="9528" max="9528" width="8.85546875" style="2" customWidth="1"/>
    <col min="9529" max="9529" width="2.7109375" style="2" customWidth="1"/>
    <col min="9530" max="9530" width="10.42578125" style="2" customWidth="1"/>
    <col min="9531" max="9531" width="11.140625" style="2" bestFit="1" customWidth="1"/>
    <col min="9532" max="9539" width="2.7109375" style="2" customWidth="1"/>
    <col min="9540" max="9728" width="9.140625" style="2"/>
    <col min="9729" max="9729" width="2.42578125" style="2" customWidth="1"/>
    <col min="9730" max="9730" width="2.140625" style="2" customWidth="1"/>
    <col min="9731" max="9752" width="2.7109375" style="2" customWidth="1"/>
    <col min="9753" max="9753" width="2" style="2" customWidth="1"/>
    <col min="9754" max="9757" width="0" style="2" hidden="1" customWidth="1"/>
    <col min="9758" max="9758" width="3" style="2" customWidth="1"/>
    <col min="9759" max="9759" width="2.7109375" style="2" customWidth="1"/>
    <col min="9760" max="9760" width="8.7109375" style="2" customWidth="1"/>
    <col min="9761" max="9761" width="2.7109375" style="2" customWidth="1"/>
    <col min="9762" max="9762" width="8" style="2" customWidth="1"/>
    <col min="9763" max="9763" width="2.7109375" style="2" customWidth="1"/>
    <col min="9764" max="9764" width="8" style="2" customWidth="1"/>
    <col min="9765" max="9765" width="2.7109375" style="2" customWidth="1"/>
    <col min="9766" max="9766" width="7.85546875" style="2" customWidth="1"/>
    <col min="9767" max="9767" width="2.7109375" style="2" customWidth="1"/>
    <col min="9768" max="9768" width="7.7109375" style="2" customWidth="1"/>
    <col min="9769" max="9769" width="2.7109375" style="2" customWidth="1"/>
    <col min="9770" max="9770" width="7.140625" style="2" customWidth="1"/>
    <col min="9771" max="9771" width="4.140625" style="2" customWidth="1"/>
    <col min="9772" max="9772" width="6.28515625" style="2" customWidth="1"/>
    <col min="9773" max="9773" width="4.28515625" style="2" customWidth="1"/>
    <col min="9774" max="9774" width="6.140625" style="2" customWidth="1"/>
    <col min="9775" max="9775" width="2.7109375" style="2" customWidth="1"/>
    <col min="9776" max="9776" width="8" style="2" customWidth="1"/>
    <col min="9777" max="9777" width="2.7109375" style="2" customWidth="1"/>
    <col min="9778" max="9778" width="9.140625" style="2"/>
    <col min="9779" max="9779" width="3.7109375" style="2" customWidth="1"/>
    <col min="9780" max="9780" width="6.42578125" style="2" customWidth="1"/>
    <col min="9781" max="9781" width="2.7109375" style="2" customWidth="1"/>
    <col min="9782" max="9782" width="7.7109375" style="2" customWidth="1"/>
    <col min="9783" max="9783" width="2.7109375" style="2" customWidth="1"/>
    <col min="9784" max="9784" width="8.85546875" style="2" customWidth="1"/>
    <col min="9785" max="9785" width="2.7109375" style="2" customWidth="1"/>
    <col min="9786" max="9786" width="10.42578125" style="2" customWidth="1"/>
    <col min="9787" max="9787" width="11.140625" style="2" bestFit="1" customWidth="1"/>
    <col min="9788" max="9795" width="2.7109375" style="2" customWidth="1"/>
    <col min="9796" max="9984" width="9.140625" style="2"/>
    <col min="9985" max="9985" width="2.42578125" style="2" customWidth="1"/>
    <col min="9986" max="9986" width="2.140625" style="2" customWidth="1"/>
    <col min="9987" max="10008" width="2.7109375" style="2" customWidth="1"/>
    <col min="10009" max="10009" width="2" style="2" customWidth="1"/>
    <col min="10010" max="10013" width="0" style="2" hidden="1" customWidth="1"/>
    <col min="10014" max="10014" width="3" style="2" customWidth="1"/>
    <col min="10015" max="10015" width="2.7109375" style="2" customWidth="1"/>
    <col min="10016" max="10016" width="8.7109375" style="2" customWidth="1"/>
    <col min="10017" max="10017" width="2.7109375" style="2" customWidth="1"/>
    <col min="10018" max="10018" width="8" style="2" customWidth="1"/>
    <col min="10019" max="10019" width="2.7109375" style="2" customWidth="1"/>
    <col min="10020" max="10020" width="8" style="2" customWidth="1"/>
    <col min="10021" max="10021" width="2.7109375" style="2" customWidth="1"/>
    <col min="10022" max="10022" width="7.85546875" style="2" customWidth="1"/>
    <col min="10023" max="10023" width="2.7109375" style="2" customWidth="1"/>
    <col min="10024" max="10024" width="7.7109375" style="2" customWidth="1"/>
    <col min="10025" max="10025" width="2.7109375" style="2" customWidth="1"/>
    <col min="10026" max="10026" width="7.140625" style="2" customWidth="1"/>
    <col min="10027" max="10027" width="4.140625" style="2" customWidth="1"/>
    <col min="10028" max="10028" width="6.28515625" style="2" customWidth="1"/>
    <col min="10029" max="10029" width="4.28515625" style="2" customWidth="1"/>
    <col min="10030" max="10030" width="6.140625" style="2" customWidth="1"/>
    <col min="10031" max="10031" width="2.7109375" style="2" customWidth="1"/>
    <col min="10032" max="10032" width="8" style="2" customWidth="1"/>
    <col min="10033" max="10033" width="2.7109375" style="2" customWidth="1"/>
    <col min="10034" max="10034" width="9.140625" style="2"/>
    <col min="10035" max="10035" width="3.7109375" style="2" customWidth="1"/>
    <col min="10036" max="10036" width="6.42578125" style="2" customWidth="1"/>
    <col min="10037" max="10037" width="2.7109375" style="2" customWidth="1"/>
    <col min="10038" max="10038" width="7.7109375" style="2" customWidth="1"/>
    <col min="10039" max="10039" width="2.7109375" style="2" customWidth="1"/>
    <col min="10040" max="10040" width="8.85546875" style="2" customWidth="1"/>
    <col min="10041" max="10041" width="2.7109375" style="2" customWidth="1"/>
    <col min="10042" max="10042" width="10.42578125" style="2" customWidth="1"/>
    <col min="10043" max="10043" width="11.140625" style="2" bestFit="1" customWidth="1"/>
    <col min="10044" max="10051" width="2.7109375" style="2" customWidth="1"/>
    <col min="10052" max="10240" width="9.140625" style="2"/>
    <col min="10241" max="10241" width="2.42578125" style="2" customWidth="1"/>
    <col min="10242" max="10242" width="2.140625" style="2" customWidth="1"/>
    <col min="10243" max="10264" width="2.7109375" style="2" customWidth="1"/>
    <col min="10265" max="10265" width="2" style="2" customWidth="1"/>
    <col min="10266" max="10269" width="0" style="2" hidden="1" customWidth="1"/>
    <col min="10270" max="10270" width="3" style="2" customWidth="1"/>
    <col min="10271" max="10271" width="2.7109375" style="2" customWidth="1"/>
    <col min="10272" max="10272" width="8.7109375" style="2" customWidth="1"/>
    <col min="10273" max="10273" width="2.7109375" style="2" customWidth="1"/>
    <col min="10274" max="10274" width="8" style="2" customWidth="1"/>
    <col min="10275" max="10275" width="2.7109375" style="2" customWidth="1"/>
    <col min="10276" max="10276" width="8" style="2" customWidth="1"/>
    <col min="10277" max="10277" width="2.7109375" style="2" customWidth="1"/>
    <col min="10278" max="10278" width="7.85546875" style="2" customWidth="1"/>
    <col min="10279" max="10279" width="2.7109375" style="2" customWidth="1"/>
    <col min="10280" max="10280" width="7.7109375" style="2" customWidth="1"/>
    <col min="10281" max="10281" width="2.7109375" style="2" customWidth="1"/>
    <col min="10282" max="10282" width="7.140625" style="2" customWidth="1"/>
    <col min="10283" max="10283" width="4.140625" style="2" customWidth="1"/>
    <col min="10284" max="10284" width="6.28515625" style="2" customWidth="1"/>
    <col min="10285" max="10285" width="4.28515625" style="2" customWidth="1"/>
    <col min="10286" max="10286" width="6.140625" style="2" customWidth="1"/>
    <col min="10287" max="10287" width="2.7109375" style="2" customWidth="1"/>
    <col min="10288" max="10288" width="8" style="2" customWidth="1"/>
    <col min="10289" max="10289" width="2.7109375" style="2" customWidth="1"/>
    <col min="10290" max="10290" width="9.140625" style="2"/>
    <col min="10291" max="10291" width="3.7109375" style="2" customWidth="1"/>
    <col min="10292" max="10292" width="6.42578125" style="2" customWidth="1"/>
    <col min="10293" max="10293" width="2.7109375" style="2" customWidth="1"/>
    <col min="10294" max="10294" width="7.7109375" style="2" customWidth="1"/>
    <col min="10295" max="10295" width="2.7109375" style="2" customWidth="1"/>
    <col min="10296" max="10296" width="8.85546875" style="2" customWidth="1"/>
    <col min="10297" max="10297" width="2.7109375" style="2" customWidth="1"/>
    <col min="10298" max="10298" width="10.42578125" style="2" customWidth="1"/>
    <col min="10299" max="10299" width="11.140625" style="2" bestFit="1" customWidth="1"/>
    <col min="10300" max="10307" width="2.7109375" style="2" customWidth="1"/>
    <col min="10308" max="10496" width="9.140625" style="2"/>
    <col min="10497" max="10497" width="2.42578125" style="2" customWidth="1"/>
    <col min="10498" max="10498" width="2.140625" style="2" customWidth="1"/>
    <col min="10499" max="10520" width="2.7109375" style="2" customWidth="1"/>
    <col min="10521" max="10521" width="2" style="2" customWidth="1"/>
    <col min="10522" max="10525" width="0" style="2" hidden="1" customWidth="1"/>
    <col min="10526" max="10526" width="3" style="2" customWidth="1"/>
    <col min="10527" max="10527" width="2.7109375" style="2" customWidth="1"/>
    <col min="10528" max="10528" width="8.7109375" style="2" customWidth="1"/>
    <col min="10529" max="10529" width="2.7109375" style="2" customWidth="1"/>
    <col min="10530" max="10530" width="8" style="2" customWidth="1"/>
    <col min="10531" max="10531" width="2.7109375" style="2" customWidth="1"/>
    <col min="10532" max="10532" width="8" style="2" customWidth="1"/>
    <col min="10533" max="10533" width="2.7109375" style="2" customWidth="1"/>
    <col min="10534" max="10534" width="7.85546875" style="2" customWidth="1"/>
    <col min="10535" max="10535" width="2.7109375" style="2" customWidth="1"/>
    <col min="10536" max="10536" width="7.7109375" style="2" customWidth="1"/>
    <col min="10537" max="10537" width="2.7109375" style="2" customWidth="1"/>
    <col min="10538" max="10538" width="7.140625" style="2" customWidth="1"/>
    <col min="10539" max="10539" width="4.140625" style="2" customWidth="1"/>
    <col min="10540" max="10540" width="6.28515625" style="2" customWidth="1"/>
    <col min="10541" max="10541" width="4.28515625" style="2" customWidth="1"/>
    <col min="10542" max="10542" width="6.140625" style="2" customWidth="1"/>
    <col min="10543" max="10543" width="2.7109375" style="2" customWidth="1"/>
    <col min="10544" max="10544" width="8" style="2" customWidth="1"/>
    <col min="10545" max="10545" width="2.7109375" style="2" customWidth="1"/>
    <col min="10546" max="10546" width="9.140625" style="2"/>
    <col min="10547" max="10547" width="3.7109375" style="2" customWidth="1"/>
    <col min="10548" max="10548" width="6.42578125" style="2" customWidth="1"/>
    <col min="10549" max="10549" width="2.7109375" style="2" customWidth="1"/>
    <col min="10550" max="10550" width="7.7109375" style="2" customWidth="1"/>
    <col min="10551" max="10551" width="2.7109375" style="2" customWidth="1"/>
    <col min="10552" max="10552" width="8.85546875" style="2" customWidth="1"/>
    <col min="10553" max="10553" width="2.7109375" style="2" customWidth="1"/>
    <col min="10554" max="10554" width="10.42578125" style="2" customWidth="1"/>
    <col min="10555" max="10555" width="11.140625" style="2" bestFit="1" customWidth="1"/>
    <col min="10556" max="10563" width="2.7109375" style="2" customWidth="1"/>
    <col min="10564" max="10752" width="9.140625" style="2"/>
    <col min="10753" max="10753" width="2.42578125" style="2" customWidth="1"/>
    <col min="10754" max="10754" width="2.140625" style="2" customWidth="1"/>
    <col min="10755" max="10776" width="2.7109375" style="2" customWidth="1"/>
    <col min="10777" max="10777" width="2" style="2" customWidth="1"/>
    <col min="10778" max="10781" width="0" style="2" hidden="1" customWidth="1"/>
    <col min="10782" max="10782" width="3" style="2" customWidth="1"/>
    <col min="10783" max="10783" width="2.7109375" style="2" customWidth="1"/>
    <col min="10784" max="10784" width="8.7109375" style="2" customWidth="1"/>
    <col min="10785" max="10785" width="2.7109375" style="2" customWidth="1"/>
    <col min="10786" max="10786" width="8" style="2" customWidth="1"/>
    <col min="10787" max="10787" width="2.7109375" style="2" customWidth="1"/>
    <col min="10788" max="10788" width="8" style="2" customWidth="1"/>
    <col min="10789" max="10789" width="2.7109375" style="2" customWidth="1"/>
    <col min="10790" max="10790" width="7.85546875" style="2" customWidth="1"/>
    <col min="10791" max="10791" width="2.7109375" style="2" customWidth="1"/>
    <col min="10792" max="10792" width="7.7109375" style="2" customWidth="1"/>
    <col min="10793" max="10793" width="2.7109375" style="2" customWidth="1"/>
    <col min="10794" max="10794" width="7.140625" style="2" customWidth="1"/>
    <col min="10795" max="10795" width="4.140625" style="2" customWidth="1"/>
    <col min="10796" max="10796" width="6.28515625" style="2" customWidth="1"/>
    <col min="10797" max="10797" width="4.28515625" style="2" customWidth="1"/>
    <col min="10798" max="10798" width="6.140625" style="2" customWidth="1"/>
    <col min="10799" max="10799" width="2.7109375" style="2" customWidth="1"/>
    <col min="10800" max="10800" width="8" style="2" customWidth="1"/>
    <col min="10801" max="10801" width="2.7109375" style="2" customWidth="1"/>
    <col min="10802" max="10802" width="9.140625" style="2"/>
    <col min="10803" max="10803" width="3.7109375" style="2" customWidth="1"/>
    <col min="10804" max="10804" width="6.42578125" style="2" customWidth="1"/>
    <col min="10805" max="10805" width="2.7109375" style="2" customWidth="1"/>
    <col min="10806" max="10806" width="7.7109375" style="2" customWidth="1"/>
    <col min="10807" max="10807" width="2.7109375" style="2" customWidth="1"/>
    <col min="10808" max="10808" width="8.85546875" style="2" customWidth="1"/>
    <col min="10809" max="10809" width="2.7109375" style="2" customWidth="1"/>
    <col min="10810" max="10810" width="10.42578125" style="2" customWidth="1"/>
    <col min="10811" max="10811" width="11.140625" style="2" bestFit="1" customWidth="1"/>
    <col min="10812" max="10819" width="2.7109375" style="2" customWidth="1"/>
    <col min="10820" max="11008" width="9.140625" style="2"/>
    <col min="11009" max="11009" width="2.42578125" style="2" customWidth="1"/>
    <col min="11010" max="11010" width="2.140625" style="2" customWidth="1"/>
    <col min="11011" max="11032" width="2.7109375" style="2" customWidth="1"/>
    <col min="11033" max="11033" width="2" style="2" customWidth="1"/>
    <col min="11034" max="11037" width="0" style="2" hidden="1" customWidth="1"/>
    <col min="11038" max="11038" width="3" style="2" customWidth="1"/>
    <col min="11039" max="11039" width="2.7109375" style="2" customWidth="1"/>
    <col min="11040" max="11040" width="8.7109375" style="2" customWidth="1"/>
    <col min="11041" max="11041" width="2.7109375" style="2" customWidth="1"/>
    <col min="11042" max="11042" width="8" style="2" customWidth="1"/>
    <col min="11043" max="11043" width="2.7109375" style="2" customWidth="1"/>
    <col min="11044" max="11044" width="8" style="2" customWidth="1"/>
    <col min="11045" max="11045" width="2.7109375" style="2" customWidth="1"/>
    <col min="11046" max="11046" width="7.85546875" style="2" customWidth="1"/>
    <col min="11047" max="11047" width="2.7109375" style="2" customWidth="1"/>
    <col min="11048" max="11048" width="7.7109375" style="2" customWidth="1"/>
    <col min="11049" max="11049" width="2.7109375" style="2" customWidth="1"/>
    <col min="11050" max="11050" width="7.140625" style="2" customWidth="1"/>
    <col min="11051" max="11051" width="4.140625" style="2" customWidth="1"/>
    <col min="11052" max="11052" width="6.28515625" style="2" customWidth="1"/>
    <col min="11053" max="11053" width="4.28515625" style="2" customWidth="1"/>
    <col min="11054" max="11054" width="6.140625" style="2" customWidth="1"/>
    <col min="11055" max="11055" width="2.7109375" style="2" customWidth="1"/>
    <col min="11056" max="11056" width="8" style="2" customWidth="1"/>
    <col min="11057" max="11057" width="2.7109375" style="2" customWidth="1"/>
    <col min="11058" max="11058" width="9.140625" style="2"/>
    <col min="11059" max="11059" width="3.7109375" style="2" customWidth="1"/>
    <col min="11060" max="11060" width="6.42578125" style="2" customWidth="1"/>
    <col min="11061" max="11061" width="2.7109375" style="2" customWidth="1"/>
    <col min="11062" max="11062" width="7.7109375" style="2" customWidth="1"/>
    <col min="11063" max="11063" width="2.7109375" style="2" customWidth="1"/>
    <col min="11064" max="11064" width="8.85546875" style="2" customWidth="1"/>
    <col min="11065" max="11065" width="2.7109375" style="2" customWidth="1"/>
    <col min="11066" max="11066" width="10.42578125" style="2" customWidth="1"/>
    <col min="11067" max="11067" width="11.140625" style="2" bestFit="1" customWidth="1"/>
    <col min="11068" max="11075" width="2.7109375" style="2" customWidth="1"/>
    <col min="11076" max="11264" width="9.140625" style="2"/>
    <col min="11265" max="11265" width="2.42578125" style="2" customWidth="1"/>
    <col min="11266" max="11266" width="2.140625" style="2" customWidth="1"/>
    <col min="11267" max="11288" width="2.7109375" style="2" customWidth="1"/>
    <col min="11289" max="11289" width="2" style="2" customWidth="1"/>
    <col min="11290" max="11293" width="0" style="2" hidden="1" customWidth="1"/>
    <col min="11294" max="11294" width="3" style="2" customWidth="1"/>
    <col min="11295" max="11295" width="2.7109375" style="2" customWidth="1"/>
    <col min="11296" max="11296" width="8.7109375" style="2" customWidth="1"/>
    <col min="11297" max="11297" width="2.7109375" style="2" customWidth="1"/>
    <col min="11298" max="11298" width="8" style="2" customWidth="1"/>
    <col min="11299" max="11299" width="2.7109375" style="2" customWidth="1"/>
    <col min="11300" max="11300" width="8" style="2" customWidth="1"/>
    <col min="11301" max="11301" width="2.7109375" style="2" customWidth="1"/>
    <col min="11302" max="11302" width="7.85546875" style="2" customWidth="1"/>
    <col min="11303" max="11303" width="2.7109375" style="2" customWidth="1"/>
    <col min="11304" max="11304" width="7.7109375" style="2" customWidth="1"/>
    <col min="11305" max="11305" width="2.7109375" style="2" customWidth="1"/>
    <col min="11306" max="11306" width="7.140625" style="2" customWidth="1"/>
    <col min="11307" max="11307" width="4.140625" style="2" customWidth="1"/>
    <col min="11308" max="11308" width="6.28515625" style="2" customWidth="1"/>
    <col min="11309" max="11309" width="4.28515625" style="2" customWidth="1"/>
    <col min="11310" max="11310" width="6.140625" style="2" customWidth="1"/>
    <col min="11311" max="11311" width="2.7109375" style="2" customWidth="1"/>
    <col min="11312" max="11312" width="8" style="2" customWidth="1"/>
    <col min="11313" max="11313" width="2.7109375" style="2" customWidth="1"/>
    <col min="11314" max="11314" width="9.140625" style="2"/>
    <col min="11315" max="11315" width="3.7109375" style="2" customWidth="1"/>
    <col min="11316" max="11316" width="6.42578125" style="2" customWidth="1"/>
    <col min="11317" max="11317" width="2.7109375" style="2" customWidth="1"/>
    <col min="11318" max="11318" width="7.7109375" style="2" customWidth="1"/>
    <col min="11319" max="11319" width="2.7109375" style="2" customWidth="1"/>
    <col min="11320" max="11320" width="8.85546875" style="2" customWidth="1"/>
    <col min="11321" max="11321" width="2.7109375" style="2" customWidth="1"/>
    <col min="11322" max="11322" width="10.42578125" style="2" customWidth="1"/>
    <col min="11323" max="11323" width="11.140625" style="2" bestFit="1" customWidth="1"/>
    <col min="11324" max="11331" width="2.7109375" style="2" customWidth="1"/>
    <col min="11332" max="11520" width="9.140625" style="2"/>
    <col min="11521" max="11521" width="2.42578125" style="2" customWidth="1"/>
    <col min="11522" max="11522" width="2.140625" style="2" customWidth="1"/>
    <col min="11523" max="11544" width="2.7109375" style="2" customWidth="1"/>
    <col min="11545" max="11545" width="2" style="2" customWidth="1"/>
    <col min="11546" max="11549" width="0" style="2" hidden="1" customWidth="1"/>
    <col min="11550" max="11550" width="3" style="2" customWidth="1"/>
    <col min="11551" max="11551" width="2.7109375" style="2" customWidth="1"/>
    <col min="11552" max="11552" width="8.7109375" style="2" customWidth="1"/>
    <col min="11553" max="11553" width="2.7109375" style="2" customWidth="1"/>
    <col min="11554" max="11554" width="8" style="2" customWidth="1"/>
    <col min="11555" max="11555" width="2.7109375" style="2" customWidth="1"/>
    <col min="11556" max="11556" width="8" style="2" customWidth="1"/>
    <col min="11557" max="11557" width="2.7109375" style="2" customWidth="1"/>
    <col min="11558" max="11558" width="7.85546875" style="2" customWidth="1"/>
    <col min="11559" max="11559" width="2.7109375" style="2" customWidth="1"/>
    <col min="11560" max="11560" width="7.7109375" style="2" customWidth="1"/>
    <col min="11561" max="11561" width="2.7109375" style="2" customWidth="1"/>
    <col min="11562" max="11562" width="7.140625" style="2" customWidth="1"/>
    <col min="11563" max="11563" width="4.140625" style="2" customWidth="1"/>
    <col min="11564" max="11564" width="6.28515625" style="2" customWidth="1"/>
    <col min="11565" max="11565" width="4.28515625" style="2" customWidth="1"/>
    <col min="11566" max="11566" width="6.140625" style="2" customWidth="1"/>
    <col min="11567" max="11567" width="2.7109375" style="2" customWidth="1"/>
    <col min="11568" max="11568" width="8" style="2" customWidth="1"/>
    <col min="11569" max="11569" width="2.7109375" style="2" customWidth="1"/>
    <col min="11570" max="11570" width="9.140625" style="2"/>
    <col min="11571" max="11571" width="3.7109375" style="2" customWidth="1"/>
    <col min="11572" max="11572" width="6.42578125" style="2" customWidth="1"/>
    <col min="11573" max="11573" width="2.7109375" style="2" customWidth="1"/>
    <col min="11574" max="11574" width="7.7109375" style="2" customWidth="1"/>
    <col min="11575" max="11575" width="2.7109375" style="2" customWidth="1"/>
    <col min="11576" max="11576" width="8.85546875" style="2" customWidth="1"/>
    <col min="11577" max="11577" width="2.7109375" style="2" customWidth="1"/>
    <col min="11578" max="11578" width="10.42578125" style="2" customWidth="1"/>
    <col min="11579" max="11579" width="11.140625" style="2" bestFit="1" customWidth="1"/>
    <col min="11580" max="11587" width="2.7109375" style="2" customWidth="1"/>
    <col min="11588" max="11776" width="9.140625" style="2"/>
    <col min="11777" max="11777" width="2.42578125" style="2" customWidth="1"/>
    <col min="11778" max="11778" width="2.140625" style="2" customWidth="1"/>
    <col min="11779" max="11800" width="2.7109375" style="2" customWidth="1"/>
    <col min="11801" max="11801" width="2" style="2" customWidth="1"/>
    <col min="11802" max="11805" width="0" style="2" hidden="1" customWidth="1"/>
    <col min="11806" max="11806" width="3" style="2" customWidth="1"/>
    <col min="11807" max="11807" width="2.7109375" style="2" customWidth="1"/>
    <col min="11808" max="11808" width="8.7109375" style="2" customWidth="1"/>
    <col min="11809" max="11809" width="2.7109375" style="2" customWidth="1"/>
    <col min="11810" max="11810" width="8" style="2" customWidth="1"/>
    <col min="11811" max="11811" width="2.7109375" style="2" customWidth="1"/>
    <col min="11812" max="11812" width="8" style="2" customWidth="1"/>
    <col min="11813" max="11813" width="2.7109375" style="2" customWidth="1"/>
    <col min="11814" max="11814" width="7.85546875" style="2" customWidth="1"/>
    <col min="11815" max="11815" width="2.7109375" style="2" customWidth="1"/>
    <col min="11816" max="11816" width="7.7109375" style="2" customWidth="1"/>
    <col min="11817" max="11817" width="2.7109375" style="2" customWidth="1"/>
    <col min="11818" max="11818" width="7.140625" style="2" customWidth="1"/>
    <col min="11819" max="11819" width="4.140625" style="2" customWidth="1"/>
    <col min="11820" max="11820" width="6.28515625" style="2" customWidth="1"/>
    <col min="11821" max="11821" width="4.28515625" style="2" customWidth="1"/>
    <col min="11822" max="11822" width="6.140625" style="2" customWidth="1"/>
    <col min="11823" max="11823" width="2.7109375" style="2" customWidth="1"/>
    <col min="11824" max="11824" width="8" style="2" customWidth="1"/>
    <col min="11825" max="11825" width="2.7109375" style="2" customWidth="1"/>
    <col min="11826" max="11826" width="9.140625" style="2"/>
    <col min="11827" max="11827" width="3.7109375" style="2" customWidth="1"/>
    <col min="11828" max="11828" width="6.42578125" style="2" customWidth="1"/>
    <col min="11829" max="11829" width="2.7109375" style="2" customWidth="1"/>
    <col min="11830" max="11830" width="7.7109375" style="2" customWidth="1"/>
    <col min="11831" max="11831" width="2.7109375" style="2" customWidth="1"/>
    <col min="11832" max="11832" width="8.85546875" style="2" customWidth="1"/>
    <col min="11833" max="11833" width="2.7109375" style="2" customWidth="1"/>
    <col min="11834" max="11834" width="10.42578125" style="2" customWidth="1"/>
    <col min="11835" max="11835" width="11.140625" style="2" bestFit="1" customWidth="1"/>
    <col min="11836" max="11843" width="2.7109375" style="2" customWidth="1"/>
    <col min="11844" max="12032" width="9.140625" style="2"/>
    <col min="12033" max="12033" width="2.42578125" style="2" customWidth="1"/>
    <col min="12034" max="12034" width="2.140625" style="2" customWidth="1"/>
    <col min="12035" max="12056" width="2.7109375" style="2" customWidth="1"/>
    <col min="12057" max="12057" width="2" style="2" customWidth="1"/>
    <col min="12058" max="12061" width="0" style="2" hidden="1" customWidth="1"/>
    <col min="12062" max="12062" width="3" style="2" customWidth="1"/>
    <col min="12063" max="12063" width="2.7109375" style="2" customWidth="1"/>
    <col min="12064" max="12064" width="8.7109375" style="2" customWidth="1"/>
    <col min="12065" max="12065" width="2.7109375" style="2" customWidth="1"/>
    <col min="12066" max="12066" width="8" style="2" customWidth="1"/>
    <col min="12067" max="12067" width="2.7109375" style="2" customWidth="1"/>
    <col min="12068" max="12068" width="8" style="2" customWidth="1"/>
    <col min="12069" max="12069" width="2.7109375" style="2" customWidth="1"/>
    <col min="12070" max="12070" width="7.85546875" style="2" customWidth="1"/>
    <col min="12071" max="12071" width="2.7109375" style="2" customWidth="1"/>
    <col min="12072" max="12072" width="7.7109375" style="2" customWidth="1"/>
    <col min="12073" max="12073" width="2.7109375" style="2" customWidth="1"/>
    <col min="12074" max="12074" width="7.140625" style="2" customWidth="1"/>
    <col min="12075" max="12075" width="4.140625" style="2" customWidth="1"/>
    <col min="12076" max="12076" width="6.28515625" style="2" customWidth="1"/>
    <col min="12077" max="12077" width="4.28515625" style="2" customWidth="1"/>
    <col min="12078" max="12078" width="6.140625" style="2" customWidth="1"/>
    <col min="12079" max="12079" width="2.7109375" style="2" customWidth="1"/>
    <col min="12080" max="12080" width="8" style="2" customWidth="1"/>
    <col min="12081" max="12081" width="2.7109375" style="2" customWidth="1"/>
    <col min="12082" max="12082" width="9.140625" style="2"/>
    <col min="12083" max="12083" width="3.7109375" style="2" customWidth="1"/>
    <col min="12084" max="12084" width="6.42578125" style="2" customWidth="1"/>
    <col min="12085" max="12085" width="2.7109375" style="2" customWidth="1"/>
    <col min="12086" max="12086" width="7.7109375" style="2" customWidth="1"/>
    <col min="12087" max="12087" width="2.7109375" style="2" customWidth="1"/>
    <col min="12088" max="12088" width="8.85546875" style="2" customWidth="1"/>
    <col min="12089" max="12089" width="2.7109375" style="2" customWidth="1"/>
    <col min="12090" max="12090" width="10.42578125" style="2" customWidth="1"/>
    <col min="12091" max="12091" width="11.140625" style="2" bestFit="1" customWidth="1"/>
    <col min="12092" max="12099" width="2.7109375" style="2" customWidth="1"/>
    <col min="12100" max="12288" width="9.140625" style="2"/>
    <col min="12289" max="12289" width="2.42578125" style="2" customWidth="1"/>
    <col min="12290" max="12290" width="2.140625" style="2" customWidth="1"/>
    <col min="12291" max="12312" width="2.7109375" style="2" customWidth="1"/>
    <col min="12313" max="12313" width="2" style="2" customWidth="1"/>
    <col min="12314" max="12317" width="0" style="2" hidden="1" customWidth="1"/>
    <col min="12318" max="12318" width="3" style="2" customWidth="1"/>
    <col min="12319" max="12319" width="2.7109375" style="2" customWidth="1"/>
    <col min="12320" max="12320" width="8.7109375" style="2" customWidth="1"/>
    <col min="12321" max="12321" width="2.7109375" style="2" customWidth="1"/>
    <col min="12322" max="12322" width="8" style="2" customWidth="1"/>
    <col min="12323" max="12323" width="2.7109375" style="2" customWidth="1"/>
    <col min="12324" max="12324" width="8" style="2" customWidth="1"/>
    <col min="12325" max="12325" width="2.7109375" style="2" customWidth="1"/>
    <col min="12326" max="12326" width="7.85546875" style="2" customWidth="1"/>
    <col min="12327" max="12327" width="2.7109375" style="2" customWidth="1"/>
    <col min="12328" max="12328" width="7.7109375" style="2" customWidth="1"/>
    <col min="12329" max="12329" width="2.7109375" style="2" customWidth="1"/>
    <col min="12330" max="12330" width="7.140625" style="2" customWidth="1"/>
    <col min="12331" max="12331" width="4.140625" style="2" customWidth="1"/>
    <col min="12332" max="12332" width="6.28515625" style="2" customWidth="1"/>
    <col min="12333" max="12333" width="4.28515625" style="2" customWidth="1"/>
    <col min="12334" max="12334" width="6.140625" style="2" customWidth="1"/>
    <col min="12335" max="12335" width="2.7109375" style="2" customWidth="1"/>
    <col min="12336" max="12336" width="8" style="2" customWidth="1"/>
    <col min="12337" max="12337" width="2.7109375" style="2" customWidth="1"/>
    <col min="12338" max="12338" width="9.140625" style="2"/>
    <col min="12339" max="12339" width="3.7109375" style="2" customWidth="1"/>
    <col min="12340" max="12340" width="6.42578125" style="2" customWidth="1"/>
    <col min="12341" max="12341" width="2.7109375" style="2" customWidth="1"/>
    <col min="12342" max="12342" width="7.7109375" style="2" customWidth="1"/>
    <col min="12343" max="12343" width="2.7109375" style="2" customWidth="1"/>
    <col min="12344" max="12344" width="8.85546875" style="2" customWidth="1"/>
    <col min="12345" max="12345" width="2.7109375" style="2" customWidth="1"/>
    <col min="12346" max="12346" width="10.42578125" style="2" customWidth="1"/>
    <col min="12347" max="12347" width="11.140625" style="2" bestFit="1" customWidth="1"/>
    <col min="12348" max="12355" width="2.7109375" style="2" customWidth="1"/>
    <col min="12356" max="12544" width="9.140625" style="2"/>
    <col min="12545" max="12545" width="2.42578125" style="2" customWidth="1"/>
    <col min="12546" max="12546" width="2.140625" style="2" customWidth="1"/>
    <col min="12547" max="12568" width="2.7109375" style="2" customWidth="1"/>
    <col min="12569" max="12569" width="2" style="2" customWidth="1"/>
    <col min="12570" max="12573" width="0" style="2" hidden="1" customWidth="1"/>
    <col min="12574" max="12574" width="3" style="2" customWidth="1"/>
    <col min="12575" max="12575" width="2.7109375" style="2" customWidth="1"/>
    <col min="12576" max="12576" width="8.7109375" style="2" customWidth="1"/>
    <col min="12577" max="12577" width="2.7109375" style="2" customWidth="1"/>
    <col min="12578" max="12578" width="8" style="2" customWidth="1"/>
    <col min="12579" max="12579" width="2.7109375" style="2" customWidth="1"/>
    <col min="12580" max="12580" width="8" style="2" customWidth="1"/>
    <col min="12581" max="12581" width="2.7109375" style="2" customWidth="1"/>
    <col min="12582" max="12582" width="7.85546875" style="2" customWidth="1"/>
    <col min="12583" max="12583" width="2.7109375" style="2" customWidth="1"/>
    <col min="12584" max="12584" width="7.7109375" style="2" customWidth="1"/>
    <col min="12585" max="12585" width="2.7109375" style="2" customWidth="1"/>
    <col min="12586" max="12586" width="7.140625" style="2" customWidth="1"/>
    <col min="12587" max="12587" width="4.140625" style="2" customWidth="1"/>
    <col min="12588" max="12588" width="6.28515625" style="2" customWidth="1"/>
    <col min="12589" max="12589" width="4.28515625" style="2" customWidth="1"/>
    <col min="12590" max="12590" width="6.140625" style="2" customWidth="1"/>
    <col min="12591" max="12591" width="2.7109375" style="2" customWidth="1"/>
    <col min="12592" max="12592" width="8" style="2" customWidth="1"/>
    <col min="12593" max="12593" width="2.7109375" style="2" customWidth="1"/>
    <col min="12594" max="12594" width="9.140625" style="2"/>
    <col min="12595" max="12595" width="3.7109375" style="2" customWidth="1"/>
    <col min="12596" max="12596" width="6.42578125" style="2" customWidth="1"/>
    <col min="12597" max="12597" width="2.7109375" style="2" customWidth="1"/>
    <col min="12598" max="12598" width="7.7109375" style="2" customWidth="1"/>
    <col min="12599" max="12599" width="2.7109375" style="2" customWidth="1"/>
    <col min="12600" max="12600" width="8.85546875" style="2" customWidth="1"/>
    <col min="12601" max="12601" width="2.7109375" style="2" customWidth="1"/>
    <col min="12602" max="12602" width="10.42578125" style="2" customWidth="1"/>
    <col min="12603" max="12603" width="11.140625" style="2" bestFit="1" customWidth="1"/>
    <col min="12604" max="12611" width="2.7109375" style="2" customWidth="1"/>
    <col min="12612" max="12800" width="9.140625" style="2"/>
    <col min="12801" max="12801" width="2.42578125" style="2" customWidth="1"/>
    <col min="12802" max="12802" width="2.140625" style="2" customWidth="1"/>
    <col min="12803" max="12824" width="2.7109375" style="2" customWidth="1"/>
    <col min="12825" max="12825" width="2" style="2" customWidth="1"/>
    <col min="12826" max="12829" width="0" style="2" hidden="1" customWidth="1"/>
    <col min="12830" max="12830" width="3" style="2" customWidth="1"/>
    <col min="12831" max="12831" width="2.7109375" style="2" customWidth="1"/>
    <col min="12832" max="12832" width="8.7109375" style="2" customWidth="1"/>
    <col min="12833" max="12833" width="2.7109375" style="2" customWidth="1"/>
    <col min="12834" max="12834" width="8" style="2" customWidth="1"/>
    <col min="12835" max="12835" width="2.7109375" style="2" customWidth="1"/>
    <col min="12836" max="12836" width="8" style="2" customWidth="1"/>
    <col min="12837" max="12837" width="2.7109375" style="2" customWidth="1"/>
    <col min="12838" max="12838" width="7.85546875" style="2" customWidth="1"/>
    <col min="12839" max="12839" width="2.7109375" style="2" customWidth="1"/>
    <col min="12840" max="12840" width="7.7109375" style="2" customWidth="1"/>
    <col min="12841" max="12841" width="2.7109375" style="2" customWidth="1"/>
    <col min="12842" max="12842" width="7.140625" style="2" customWidth="1"/>
    <col min="12843" max="12843" width="4.140625" style="2" customWidth="1"/>
    <col min="12844" max="12844" width="6.28515625" style="2" customWidth="1"/>
    <col min="12845" max="12845" width="4.28515625" style="2" customWidth="1"/>
    <col min="12846" max="12846" width="6.140625" style="2" customWidth="1"/>
    <col min="12847" max="12847" width="2.7109375" style="2" customWidth="1"/>
    <col min="12848" max="12848" width="8" style="2" customWidth="1"/>
    <col min="12849" max="12849" width="2.7109375" style="2" customWidth="1"/>
    <col min="12850" max="12850" width="9.140625" style="2"/>
    <col min="12851" max="12851" width="3.7109375" style="2" customWidth="1"/>
    <col min="12852" max="12852" width="6.42578125" style="2" customWidth="1"/>
    <col min="12853" max="12853" width="2.7109375" style="2" customWidth="1"/>
    <col min="12854" max="12854" width="7.7109375" style="2" customWidth="1"/>
    <col min="12855" max="12855" width="2.7109375" style="2" customWidth="1"/>
    <col min="12856" max="12856" width="8.85546875" style="2" customWidth="1"/>
    <col min="12857" max="12857" width="2.7109375" style="2" customWidth="1"/>
    <col min="12858" max="12858" width="10.42578125" style="2" customWidth="1"/>
    <col min="12859" max="12859" width="11.140625" style="2" bestFit="1" customWidth="1"/>
    <col min="12860" max="12867" width="2.7109375" style="2" customWidth="1"/>
    <col min="12868" max="13056" width="9.140625" style="2"/>
    <col min="13057" max="13057" width="2.42578125" style="2" customWidth="1"/>
    <col min="13058" max="13058" width="2.140625" style="2" customWidth="1"/>
    <col min="13059" max="13080" width="2.7109375" style="2" customWidth="1"/>
    <col min="13081" max="13081" width="2" style="2" customWidth="1"/>
    <col min="13082" max="13085" width="0" style="2" hidden="1" customWidth="1"/>
    <col min="13086" max="13086" width="3" style="2" customWidth="1"/>
    <col min="13087" max="13087" width="2.7109375" style="2" customWidth="1"/>
    <col min="13088" max="13088" width="8.7109375" style="2" customWidth="1"/>
    <col min="13089" max="13089" width="2.7109375" style="2" customWidth="1"/>
    <col min="13090" max="13090" width="8" style="2" customWidth="1"/>
    <col min="13091" max="13091" width="2.7109375" style="2" customWidth="1"/>
    <col min="13092" max="13092" width="8" style="2" customWidth="1"/>
    <col min="13093" max="13093" width="2.7109375" style="2" customWidth="1"/>
    <col min="13094" max="13094" width="7.85546875" style="2" customWidth="1"/>
    <col min="13095" max="13095" width="2.7109375" style="2" customWidth="1"/>
    <col min="13096" max="13096" width="7.7109375" style="2" customWidth="1"/>
    <col min="13097" max="13097" width="2.7109375" style="2" customWidth="1"/>
    <col min="13098" max="13098" width="7.140625" style="2" customWidth="1"/>
    <col min="13099" max="13099" width="4.140625" style="2" customWidth="1"/>
    <col min="13100" max="13100" width="6.28515625" style="2" customWidth="1"/>
    <col min="13101" max="13101" width="4.28515625" style="2" customWidth="1"/>
    <col min="13102" max="13102" width="6.140625" style="2" customWidth="1"/>
    <col min="13103" max="13103" width="2.7109375" style="2" customWidth="1"/>
    <col min="13104" max="13104" width="8" style="2" customWidth="1"/>
    <col min="13105" max="13105" width="2.7109375" style="2" customWidth="1"/>
    <col min="13106" max="13106" width="9.140625" style="2"/>
    <col min="13107" max="13107" width="3.7109375" style="2" customWidth="1"/>
    <col min="13108" max="13108" width="6.42578125" style="2" customWidth="1"/>
    <col min="13109" max="13109" width="2.7109375" style="2" customWidth="1"/>
    <col min="13110" max="13110" width="7.7109375" style="2" customWidth="1"/>
    <col min="13111" max="13111" width="2.7109375" style="2" customWidth="1"/>
    <col min="13112" max="13112" width="8.85546875" style="2" customWidth="1"/>
    <col min="13113" max="13113" width="2.7109375" style="2" customWidth="1"/>
    <col min="13114" max="13114" width="10.42578125" style="2" customWidth="1"/>
    <col min="13115" max="13115" width="11.140625" style="2" bestFit="1" customWidth="1"/>
    <col min="13116" max="13123" width="2.7109375" style="2" customWidth="1"/>
    <col min="13124" max="13312" width="9.140625" style="2"/>
    <col min="13313" max="13313" width="2.42578125" style="2" customWidth="1"/>
    <col min="13314" max="13314" width="2.140625" style="2" customWidth="1"/>
    <col min="13315" max="13336" width="2.7109375" style="2" customWidth="1"/>
    <col min="13337" max="13337" width="2" style="2" customWidth="1"/>
    <col min="13338" max="13341" width="0" style="2" hidden="1" customWidth="1"/>
    <col min="13342" max="13342" width="3" style="2" customWidth="1"/>
    <col min="13343" max="13343" width="2.7109375" style="2" customWidth="1"/>
    <col min="13344" max="13344" width="8.7109375" style="2" customWidth="1"/>
    <col min="13345" max="13345" width="2.7109375" style="2" customWidth="1"/>
    <col min="13346" max="13346" width="8" style="2" customWidth="1"/>
    <col min="13347" max="13347" width="2.7109375" style="2" customWidth="1"/>
    <col min="13348" max="13348" width="8" style="2" customWidth="1"/>
    <col min="13349" max="13349" width="2.7109375" style="2" customWidth="1"/>
    <col min="13350" max="13350" width="7.85546875" style="2" customWidth="1"/>
    <col min="13351" max="13351" width="2.7109375" style="2" customWidth="1"/>
    <col min="13352" max="13352" width="7.7109375" style="2" customWidth="1"/>
    <col min="13353" max="13353" width="2.7109375" style="2" customWidth="1"/>
    <col min="13354" max="13354" width="7.140625" style="2" customWidth="1"/>
    <col min="13355" max="13355" width="4.140625" style="2" customWidth="1"/>
    <col min="13356" max="13356" width="6.28515625" style="2" customWidth="1"/>
    <col min="13357" max="13357" width="4.28515625" style="2" customWidth="1"/>
    <col min="13358" max="13358" width="6.140625" style="2" customWidth="1"/>
    <col min="13359" max="13359" width="2.7109375" style="2" customWidth="1"/>
    <col min="13360" max="13360" width="8" style="2" customWidth="1"/>
    <col min="13361" max="13361" width="2.7109375" style="2" customWidth="1"/>
    <col min="13362" max="13362" width="9.140625" style="2"/>
    <col min="13363" max="13363" width="3.7109375" style="2" customWidth="1"/>
    <col min="13364" max="13364" width="6.42578125" style="2" customWidth="1"/>
    <col min="13365" max="13365" width="2.7109375" style="2" customWidth="1"/>
    <col min="13366" max="13366" width="7.7109375" style="2" customWidth="1"/>
    <col min="13367" max="13367" width="2.7109375" style="2" customWidth="1"/>
    <col min="13368" max="13368" width="8.85546875" style="2" customWidth="1"/>
    <col min="13369" max="13369" width="2.7109375" style="2" customWidth="1"/>
    <col min="13370" max="13370" width="10.42578125" style="2" customWidth="1"/>
    <col min="13371" max="13371" width="11.140625" style="2" bestFit="1" customWidth="1"/>
    <col min="13372" max="13379" width="2.7109375" style="2" customWidth="1"/>
    <col min="13380" max="13568" width="9.140625" style="2"/>
    <col min="13569" max="13569" width="2.42578125" style="2" customWidth="1"/>
    <col min="13570" max="13570" width="2.140625" style="2" customWidth="1"/>
    <col min="13571" max="13592" width="2.7109375" style="2" customWidth="1"/>
    <col min="13593" max="13593" width="2" style="2" customWidth="1"/>
    <col min="13594" max="13597" width="0" style="2" hidden="1" customWidth="1"/>
    <col min="13598" max="13598" width="3" style="2" customWidth="1"/>
    <col min="13599" max="13599" width="2.7109375" style="2" customWidth="1"/>
    <col min="13600" max="13600" width="8.7109375" style="2" customWidth="1"/>
    <col min="13601" max="13601" width="2.7109375" style="2" customWidth="1"/>
    <col min="13602" max="13602" width="8" style="2" customWidth="1"/>
    <col min="13603" max="13603" width="2.7109375" style="2" customWidth="1"/>
    <col min="13604" max="13604" width="8" style="2" customWidth="1"/>
    <col min="13605" max="13605" width="2.7109375" style="2" customWidth="1"/>
    <col min="13606" max="13606" width="7.85546875" style="2" customWidth="1"/>
    <col min="13607" max="13607" width="2.7109375" style="2" customWidth="1"/>
    <col min="13608" max="13608" width="7.7109375" style="2" customWidth="1"/>
    <col min="13609" max="13609" width="2.7109375" style="2" customWidth="1"/>
    <col min="13610" max="13610" width="7.140625" style="2" customWidth="1"/>
    <col min="13611" max="13611" width="4.140625" style="2" customWidth="1"/>
    <col min="13612" max="13612" width="6.28515625" style="2" customWidth="1"/>
    <col min="13613" max="13613" width="4.28515625" style="2" customWidth="1"/>
    <col min="13614" max="13614" width="6.140625" style="2" customWidth="1"/>
    <col min="13615" max="13615" width="2.7109375" style="2" customWidth="1"/>
    <col min="13616" max="13616" width="8" style="2" customWidth="1"/>
    <col min="13617" max="13617" width="2.7109375" style="2" customWidth="1"/>
    <col min="13618" max="13618" width="9.140625" style="2"/>
    <col min="13619" max="13619" width="3.7109375" style="2" customWidth="1"/>
    <col min="13620" max="13620" width="6.42578125" style="2" customWidth="1"/>
    <col min="13621" max="13621" width="2.7109375" style="2" customWidth="1"/>
    <col min="13622" max="13622" width="7.7109375" style="2" customWidth="1"/>
    <col min="13623" max="13623" width="2.7109375" style="2" customWidth="1"/>
    <col min="13624" max="13624" width="8.85546875" style="2" customWidth="1"/>
    <col min="13625" max="13625" width="2.7109375" style="2" customWidth="1"/>
    <col min="13626" max="13626" width="10.42578125" style="2" customWidth="1"/>
    <col min="13627" max="13627" width="11.140625" style="2" bestFit="1" customWidth="1"/>
    <col min="13628" max="13635" width="2.7109375" style="2" customWidth="1"/>
    <col min="13636" max="13824" width="9.140625" style="2"/>
    <col min="13825" max="13825" width="2.42578125" style="2" customWidth="1"/>
    <col min="13826" max="13826" width="2.140625" style="2" customWidth="1"/>
    <col min="13827" max="13848" width="2.7109375" style="2" customWidth="1"/>
    <col min="13849" max="13849" width="2" style="2" customWidth="1"/>
    <col min="13850" max="13853" width="0" style="2" hidden="1" customWidth="1"/>
    <col min="13854" max="13854" width="3" style="2" customWidth="1"/>
    <col min="13855" max="13855" width="2.7109375" style="2" customWidth="1"/>
    <col min="13856" max="13856" width="8.7109375" style="2" customWidth="1"/>
    <col min="13857" max="13857" width="2.7109375" style="2" customWidth="1"/>
    <col min="13858" max="13858" width="8" style="2" customWidth="1"/>
    <col min="13859" max="13859" width="2.7109375" style="2" customWidth="1"/>
    <col min="13860" max="13860" width="8" style="2" customWidth="1"/>
    <col min="13861" max="13861" width="2.7109375" style="2" customWidth="1"/>
    <col min="13862" max="13862" width="7.85546875" style="2" customWidth="1"/>
    <col min="13863" max="13863" width="2.7109375" style="2" customWidth="1"/>
    <col min="13864" max="13864" width="7.7109375" style="2" customWidth="1"/>
    <col min="13865" max="13865" width="2.7109375" style="2" customWidth="1"/>
    <col min="13866" max="13866" width="7.140625" style="2" customWidth="1"/>
    <col min="13867" max="13867" width="4.140625" style="2" customWidth="1"/>
    <col min="13868" max="13868" width="6.28515625" style="2" customWidth="1"/>
    <col min="13869" max="13869" width="4.28515625" style="2" customWidth="1"/>
    <col min="13870" max="13870" width="6.140625" style="2" customWidth="1"/>
    <col min="13871" max="13871" width="2.7109375" style="2" customWidth="1"/>
    <col min="13872" max="13872" width="8" style="2" customWidth="1"/>
    <col min="13873" max="13873" width="2.7109375" style="2" customWidth="1"/>
    <col min="13874" max="13874" width="9.140625" style="2"/>
    <col min="13875" max="13875" width="3.7109375" style="2" customWidth="1"/>
    <col min="13876" max="13876" width="6.42578125" style="2" customWidth="1"/>
    <col min="13877" max="13877" width="2.7109375" style="2" customWidth="1"/>
    <col min="13878" max="13878" width="7.7109375" style="2" customWidth="1"/>
    <col min="13879" max="13879" width="2.7109375" style="2" customWidth="1"/>
    <col min="13880" max="13880" width="8.85546875" style="2" customWidth="1"/>
    <col min="13881" max="13881" width="2.7109375" style="2" customWidth="1"/>
    <col min="13882" max="13882" width="10.42578125" style="2" customWidth="1"/>
    <col min="13883" max="13883" width="11.140625" style="2" bestFit="1" customWidth="1"/>
    <col min="13884" max="13891" width="2.7109375" style="2" customWidth="1"/>
    <col min="13892" max="14080" width="9.140625" style="2"/>
    <col min="14081" max="14081" width="2.42578125" style="2" customWidth="1"/>
    <col min="14082" max="14082" width="2.140625" style="2" customWidth="1"/>
    <col min="14083" max="14104" width="2.7109375" style="2" customWidth="1"/>
    <col min="14105" max="14105" width="2" style="2" customWidth="1"/>
    <col min="14106" max="14109" width="0" style="2" hidden="1" customWidth="1"/>
    <col min="14110" max="14110" width="3" style="2" customWidth="1"/>
    <col min="14111" max="14111" width="2.7109375" style="2" customWidth="1"/>
    <col min="14112" max="14112" width="8.7109375" style="2" customWidth="1"/>
    <col min="14113" max="14113" width="2.7109375" style="2" customWidth="1"/>
    <col min="14114" max="14114" width="8" style="2" customWidth="1"/>
    <col min="14115" max="14115" width="2.7109375" style="2" customWidth="1"/>
    <col min="14116" max="14116" width="8" style="2" customWidth="1"/>
    <col min="14117" max="14117" width="2.7109375" style="2" customWidth="1"/>
    <col min="14118" max="14118" width="7.85546875" style="2" customWidth="1"/>
    <col min="14119" max="14119" width="2.7109375" style="2" customWidth="1"/>
    <col min="14120" max="14120" width="7.7109375" style="2" customWidth="1"/>
    <col min="14121" max="14121" width="2.7109375" style="2" customWidth="1"/>
    <col min="14122" max="14122" width="7.140625" style="2" customWidth="1"/>
    <col min="14123" max="14123" width="4.140625" style="2" customWidth="1"/>
    <col min="14124" max="14124" width="6.28515625" style="2" customWidth="1"/>
    <col min="14125" max="14125" width="4.28515625" style="2" customWidth="1"/>
    <col min="14126" max="14126" width="6.140625" style="2" customWidth="1"/>
    <col min="14127" max="14127" width="2.7109375" style="2" customWidth="1"/>
    <col min="14128" max="14128" width="8" style="2" customWidth="1"/>
    <col min="14129" max="14129" width="2.7109375" style="2" customWidth="1"/>
    <col min="14130" max="14130" width="9.140625" style="2"/>
    <col min="14131" max="14131" width="3.7109375" style="2" customWidth="1"/>
    <col min="14132" max="14132" width="6.42578125" style="2" customWidth="1"/>
    <col min="14133" max="14133" width="2.7109375" style="2" customWidth="1"/>
    <col min="14134" max="14134" width="7.7109375" style="2" customWidth="1"/>
    <col min="14135" max="14135" width="2.7109375" style="2" customWidth="1"/>
    <col min="14136" max="14136" width="8.85546875" style="2" customWidth="1"/>
    <col min="14137" max="14137" width="2.7109375" style="2" customWidth="1"/>
    <col min="14138" max="14138" width="10.42578125" style="2" customWidth="1"/>
    <col min="14139" max="14139" width="11.140625" style="2" bestFit="1" customWidth="1"/>
    <col min="14140" max="14147" width="2.7109375" style="2" customWidth="1"/>
    <col min="14148" max="14336" width="9.140625" style="2"/>
    <col min="14337" max="14337" width="2.42578125" style="2" customWidth="1"/>
    <col min="14338" max="14338" width="2.140625" style="2" customWidth="1"/>
    <col min="14339" max="14360" width="2.7109375" style="2" customWidth="1"/>
    <col min="14361" max="14361" width="2" style="2" customWidth="1"/>
    <col min="14362" max="14365" width="0" style="2" hidden="1" customWidth="1"/>
    <col min="14366" max="14366" width="3" style="2" customWidth="1"/>
    <col min="14367" max="14367" width="2.7109375" style="2" customWidth="1"/>
    <col min="14368" max="14368" width="8.7109375" style="2" customWidth="1"/>
    <col min="14369" max="14369" width="2.7109375" style="2" customWidth="1"/>
    <col min="14370" max="14370" width="8" style="2" customWidth="1"/>
    <col min="14371" max="14371" width="2.7109375" style="2" customWidth="1"/>
    <col min="14372" max="14372" width="8" style="2" customWidth="1"/>
    <col min="14373" max="14373" width="2.7109375" style="2" customWidth="1"/>
    <col min="14374" max="14374" width="7.85546875" style="2" customWidth="1"/>
    <col min="14375" max="14375" width="2.7109375" style="2" customWidth="1"/>
    <col min="14376" max="14376" width="7.7109375" style="2" customWidth="1"/>
    <col min="14377" max="14377" width="2.7109375" style="2" customWidth="1"/>
    <col min="14378" max="14378" width="7.140625" style="2" customWidth="1"/>
    <col min="14379" max="14379" width="4.140625" style="2" customWidth="1"/>
    <col min="14380" max="14380" width="6.28515625" style="2" customWidth="1"/>
    <col min="14381" max="14381" width="4.28515625" style="2" customWidth="1"/>
    <col min="14382" max="14382" width="6.140625" style="2" customWidth="1"/>
    <col min="14383" max="14383" width="2.7109375" style="2" customWidth="1"/>
    <col min="14384" max="14384" width="8" style="2" customWidth="1"/>
    <col min="14385" max="14385" width="2.7109375" style="2" customWidth="1"/>
    <col min="14386" max="14386" width="9.140625" style="2"/>
    <col min="14387" max="14387" width="3.7109375" style="2" customWidth="1"/>
    <col min="14388" max="14388" width="6.42578125" style="2" customWidth="1"/>
    <col min="14389" max="14389" width="2.7109375" style="2" customWidth="1"/>
    <col min="14390" max="14390" width="7.7109375" style="2" customWidth="1"/>
    <col min="14391" max="14391" width="2.7109375" style="2" customWidth="1"/>
    <col min="14392" max="14392" width="8.85546875" style="2" customWidth="1"/>
    <col min="14393" max="14393" width="2.7109375" style="2" customWidth="1"/>
    <col min="14394" max="14394" width="10.42578125" style="2" customWidth="1"/>
    <col min="14395" max="14395" width="11.140625" style="2" bestFit="1" customWidth="1"/>
    <col min="14396" max="14403" width="2.7109375" style="2" customWidth="1"/>
    <col min="14404" max="14592" width="9.140625" style="2"/>
    <col min="14593" max="14593" width="2.42578125" style="2" customWidth="1"/>
    <col min="14594" max="14594" width="2.140625" style="2" customWidth="1"/>
    <col min="14595" max="14616" width="2.7109375" style="2" customWidth="1"/>
    <col min="14617" max="14617" width="2" style="2" customWidth="1"/>
    <col min="14618" max="14621" width="0" style="2" hidden="1" customWidth="1"/>
    <col min="14622" max="14622" width="3" style="2" customWidth="1"/>
    <col min="14623" max="14623" width="2.7109375" style="2" customWidth="1"/>
    <col min="14624" max="14624" width="8.7109375" style="2" customWidth="1"/>
    <col min="14625" max="14625" width="2.7109375" style="2" customWidth="1"/>
    <col min="14626" max="14626" width="8" style="2" customWidth="1"/>
    <col min="14627" max="14627" width="2.7109375" style="2" customWidth="1"/>
    <col min="14628" max="14628" width="8" style="2" customWidth="1"/>
    <col min="14629" max="14629" width="2.7109375" style="2" customWidth="1"/>
    <col min="14630" max="14630" width="7.85546875" style="2" customWidth="1"/>
    <col min="14631" max="14631" width="2.7109375" style="2" customWidth="1"/>
    <col min="14632" max="14632" width="7.7109375" style="2" customWidth="1"/>
    <col min="14633" max="14633" width="2.7109375" style="2" customWidth="1"/>
    <col min="14634" max="14634" width="7.140625" style="2" customWidth="1"/>
    <col min="14635" max="14635" width="4.140625" style="2" customWidth="1"/>
    <col min="14636" max="14636" width="6.28515625" style="2" customWidth="1"/>
    <col min="14637" max="14637" width="4.28515625" style="2" customWidth="1"/>
    <col min="14638" max="14638" width="6.140625" style="2" customWidth="1"/>
    <col min="14639" max="14639" width="2.7109375" style="2" customWidth="1"/>
    <col min="14640" max="14640" width="8" style="2" customWidth="1"/>
    <col min="14641" max="14641" width="2.7109375" style="2" customWidth="1"/>
    <col min="14642" max="14642" width="9.140625" style="2"/>
    <col min="14643" max="14643" width="3.7109375" style="2" customWidth="1"/>
    <col min="14644" max="14644" width="6.42578125" style="2" customWidth="1"/>
    <col min="14645" max="14645" width="2.7109375" style="2" customWidth="1"/>
    <col min="14646" max="14646" width="7.7109375" style="2" customWidth="1"/>
    <col min="14647" max="14647" width="2.7109375" style="2" customWidth="1"/>
    <col min="14648" max="14648" width="8.85546875" style="2" customWidth="1"/>
    <col min="14649" max="14649" width="2.7109375" style="2" customWidth="1"/>
    <col min="14650" max="14650" width="10.42578125" style="2" customWidth="1"/>
    <col min="14651" max="14651" width="11.140625" style="2" bestFit="1" customWidth="1"/>
    <col min="14652" max="14659" width="2.7109375" style="2" customWidth="1"/>
    <col min="14660" max="14848" width="9.140625" style="2"/>
    <col min="14849" max="14849" width="2.42578125" style="2" customWidth="1"/>
    <col min="14850" max="14850" width="2.140625" style="2" customWidth="1"/>
    <col min="14851" max="14872" width="2.7109375" style="2" customWidth="1"/>
    <col min="14873" max="14873" width="2" style="2" customWidth="1"/>
    <col min="14874" max="14877" width="0" style="2" hidden="1" customWidth="1"/>
    <col min="14878" max="14878" width="3" style="2" customWidth="1"/>
    <col min="14879" max="14879" width="2.7109375" style="2" customWidth="1"/>
    <col min="14880" max="14880" width="8.7109375" style="2" customWidth="1"/>
    <col min="14881" max="14881" width="2.7109375" style="2" customWidth="1"/>
    <col min="14882" max="14882" width="8" style="2" customWidth="1"/>
    <col min="14883" max="14883" width="2.7109375" style="2" customWidth="1"/>
    <col min="14884" max="14884" width="8" style="2" customWidth="1"/>
    <col min="14885" max="14885" width="2.7109375" style="2" customWidth="1"/>
    <col min="14886" max="14886" width="7.85546875" style="2" customWidth="1"/>
    <col min="14887" max="14887" width="2.7109375" style="2" customWidth="1"/>
    <col min="14888" max="14888" width="7.7109375" style="2" customWidth="1"/>
    <col min="14889" max="14889" width="2.7109375" style="2" customWidth="1"/>
    <col min="14890" max="14890" width="7.140625" style="2" customWidth="1"/>
    <col min="14891" max="14891" width="4.140625" style="2" customWidth="1"/>
    <col min="14892" max="14892" width="6.28515625" style="2" customWidth="1"/>
    <col min="14893" max="14893" width="4.28515625" style="2" customWidth="1"/>
    <col min="14894" max="14894" width="6.140625" style="2" customWidth="1"/>
    <col min="14895" max="14895" width="2.7109375" style="2" customWidth="1"/>
    <col min="14896" max="14896" width="8" style="2" customWidth="1"/>
    <col min="14897" max="14897" width="2.7109375" style="2" customWidth="1"/>
    <col min="14898" max="14898" width="9.140625" style="2"/>
    <col min="14899" max="14899" width="3.7109375" style="2" customWidth="1"/>
    <col min="14900" max="14900" width="6.42578125" style="2" customWidth="1"/>
    <col min="14901" max="14901" width="2.7109375" style="2" customWidth="1"/>
    <col min="14902" max="14902" width="7.7109375" style="2" customWidth="1"/>
    <col min="14903" max="14903" width="2.7109375" style="2" customWidth="1"/>
    <col min="14904" max="14904" width="8.85546875" style="2" customWidth="1"/>
    <col min="14905" max="14905" width="2.7109375" style="2" customWidth="1"/>
    <col min="14906" max="14906" width="10.42578125" style="2" customWidth="1"/>
    <col min="14907" max="14907" width="11.140625" style="2" bestFit="1" customWidth="1"/>
    <col min="14908" max="14915" width="2.7109375" style="2" customWidth="1"/>
    <col min="14916" max="15104" width="9.140625" style="2"/>
    <col min="15105" max="15105" width="2.42578125" style="2" customWidth="1"/>
    <col min="15106" max="15106" width="2.140625" style="2" customWidth="1"/>
    <col min="15107" max="15128" width="2.7109375" style="2" customWidth="1"/>
    <col min="15129" max="15129" width="2" style="2" customWidth="1"/>
    <col min="15130" max="15133" width="0" style="2" hidden="1" customWidth="1"/>
    <col min="15134" max="15134" width="3" style="2" customWidth="1"/>
    <col min="15135" max="15135" width="2.7109375" style="2" customWidth="1"/>
    <col min="15136" max="15136" width="8.7109375" style="2" customWidth="1"/>
    <col min="15137" max="15137" width="2.7109375" style="2" customWidth="1"/>
    <col min="15138" max="15138" width="8" style="2" customWidth="1"/>
    <col min="15139" max="15139" width="2.7109375" style="2" customWidth="1"/>
    <col min="15140" max="15140" width="8" style="2" customWidth="1"/>
    <col min="15141" max="15141" width="2.7109375" style="2" customWidth="1"/>
    <col min="15142" max="15142" width="7.85546875" style="2" customWidth="1"/>
    <col min="15143" max="15143" width="2.7109375" style="2" customWidth="1"/>
    <col min="15144" max="15144" width="7.7109375" style="2" customWidth="1"/>
    <col min="15145" max="15145" width="2.7109375" style="2" customWidth="1"/>
    <col min="15146" max="15146" width="7.140625" style="2" customWidth="1"/>
    <col min="15147" max="15147" width="4.140625" style="2" customWidth="1"/>
    <col min="15148" max="15148" width="6.28515625" style="2" customWidth="1"/>
    <col min="15149" max="15149" width="4.28515625" style="2" customWidth="1"/>
    <col min="15150" max="15150" width="6.140625" style="2" customWidth="1"/>
    <col min="15151" max="15151" width="2.7109375" style="2" customWidth="1"/>
    <col min="15152" max="15152" width="8" style="2" customWidth="1"/>
    <col min="15153" max="15153" width="2.7109375" style="2" customWidth="1"/>
    <col min="15154" max="15154" width="9.140625" style="2"/>
    <col min="15155" max="15155" width="3.7109375" style="2" customWidth="1"/>
    <col min="15156" max="15156" width="6.42578125" style="2" customWidth="1"/>
    <col min="15157" max="15157" width="2.7109375" style="2" customWidth="1"/>
    <col min="15158" max="15158" width="7.7109375" style="2" customWidth="1"/>
    <col min="15159" max="15159" width="2.7109375" style="2" customWidth="1"/>
    <col min="15160" max="15160" width="8.85546875" style="2" customWidth="1"/>
    <col min="15161" max="15161" width="2.7109375" style="2" customWidth="1"/>
    <col min="15162" max="15162" width="10.42578125" style="2" customWidth="1"/>
    <col min="15163" max="15163" width="11.140625" style="2" bestFit="1" customWidth="1"/>
    <col min="15164" max="15171" width="2.7109375" style="2" customWidth="1"/>
    <col min="15172" max="15360" width="9.140625" style="2"/>
    <col min="15361" max="15361" width="2.42578125" style="2" customWidth="1"/>
    <col min="15362" max="15362" width="2.140625" style="2" customWidth="1"/>
    <col min="15363" max="15384" width="2.7109375" style="2" customWidth="1"/>
    <col min="15385" max="15385" width="2" style="2" customWidth="1"/>
    <col min="15386" max="15389" width="0" style="2" hidden="1" customWidth="1"/>
    <col min="15390" max="15390" width="3" style="2" customWidth="1"/>
    <col min="15391" max="15391" width="2.7109375" style="2" customWidth="1"/>
    <col min="15392" max="15392" width="8.7109375" style="2" customWidth="1"/>
    <col min="15393" max="15393" width="2.7109375" style="2" customWidth="1"/>
    <col min="15394" max="15394" width="8" style="2" customWidth="1"/>
    <col min="15395" max="15395" width="2.7109375" style="2" customWidth="1"/>
    <col min="15396" max="15396" width="8" style="2" customWidth="1"/>
    <col min="15397" max="15397" width="2.7109375" style="2" customWidth="1"/>
    <col min="15398" max="15398" width="7.85546875" style="2" customWidth="1"/>
    <col min="15399" max="15399" width="2.7109375" style="2" customWidth="1"/>
    <col min="15400" max="15400" width="7.7109375" style="2" customWidth="1"/>
    <col min="15401" max="15401" width="2.7109375" style="2" customWidth="1"/>
    <col min="15402" max="15402" width="7.140625" style="2" customWidth="1"/>
    <col min="15403" max="15403" width="4.140625" style="2" customWidth="1"/>
    <col min="15404" max="15404" width="6.28515625" style="2" customWidth="1"/>
    <col min="15405" max="15405" width="4.28515625" style="2" customWidth="1"/>
    <col min="15406" max="15406" width="6.140625" style="2" customWidth="1"/>
    <col min="15407" max="15407" width="2.7109375" style="2" customWidth="1"/>
    <col min="15408" max="15408" width="8" style="2" customWidth="1"/>
    <col min="15409" max="15409" width="2.7109375" style="2" customWidth="1"/>
    <col min="15410" max="15410" width="9.140625" style="2"/>
    <col min="15411" max="15411" width="3.7109375" style="2" customWidth="1"/>
    <col min="15412" max="15412" width="6.42578125" style="2" customWidth="1"/>
    <col min="15413" max="15413" width="2.7109375" style="2" customWidth="1"/>
    <col min="15414" max="15414" width="7.7109375" style="2" customWidth="1"/>
    <col min="15415" max="15415" width="2.7109375" style="2" customWidth="1"/>
    <col min="15416" max="15416" width="8.85546875" style="2" customWidth="1"/>
    <col min="15417" max="15417" width="2.7109375" style="2" customWidth="1"/>
    <col min="15418" max="15418" width="10.42578125" style="2" customWidth="1"/>
    <col min="15419" max="15419" width="11.140625" style="2" bestFit="1" customWidth="1"/>
    <col min="15420" max="15427" width="2.7109375" style="2" customWidth="1"/>
    <col min="15428" max="15616" width="9.140625" style="2"/>
    <col min="15617" max="15617" width="2.42578125" style="2" customWidth="1"/>
    <col min="15618" max="15618" width="2.140625" style="2" customWidth="1"/>
    <col min="15619" max="15640" width="2.7109375" style="2" customWidth="1"/>
    <col min="15641" max="15641" width="2" style="2" customWidth="1"/>
    <col min="15642" max="15645" width="0" style="2" hidden="1" customWidth="1"/>
    <col min="15646" max="15646" width="3" style="2" customWidth="1"/>
    <col min="15647" max="15647" width="2.7109375" style="2" customWidth="1"/>
    <col min="15648" max="15648" width="8.7109375" style="2" customWidth="1"/>
    <col min="15649" max="15649" width="2.7109375" style="2" customWidth="1"/>
    <col min="15650" max="15650" width="8" style="2" customWidth="1"/>
    <col min="15651" max="15651" width="2.7109375" style="2" customWidth="1"/>
    <col min="15652" max="15652" width="8" style="2" customWidth="1"/>
    <col min="15653" max="15653" width="2.7109375" style="2" customWidth="1"/>
    <col min="15654" max="15654" width="7.85546875" style="2" customWidth="1"/>
    <col min="15655" max="15655" width="2.7109375" style="2" customWidth="1"/>
    <col min="15656" max="15656" width="7.7109375" style="2" customWidth="1"/>
    <col min="15657" max="15657" width="2.7109375" style="2" customWidth="1"/>
    <col min="15658" max="15658" width="7.140625" style="2" customWidth="1"/>
    <col min="15659" max="15659" width="4.140625" style="2" customWidth="1"/>
    <col min="15660" max="15660" width="6.28515625" style="2" customWidth="1"/>
    <col min="15661" max="15661" width="4.28515625" style="2" customWidth="1"/>
    <col min="15662" max="15662" width="6.140625" style="2" customWidth="1"/>
    <col min="15663" max="15663" width="2.7109375" style="2" customWidth="1"/>
    <col min="15664" max="15664" width="8" style="2" customWidth="1"/>
    <col min="15665" max="15665" width="2.7109375" style="2" customWidth="1"/>
    <col min="15666" max="15666" width="9.140625" style="2"/>
    <col min="15667" max="15667" width="3.7109375" style="2" customWidth="1"/>
    <col min="15668" max="15668" width="6.42578125" style="2" customWidth="1"/>
    <col min="15669" max="15669" width="2.7109375" style="2" customWidth="1"/>
    <col min="15670" max="15670" width="7.7109375" style="2" customWidth="1"/>
    <col min="15671" max="15671" width="2.7109375" style="2" customWidth="1"/>
    <col min="15672" max="15672" width="8.85546875" style="2" customWidth="1"/>
    <col min="15673" max="15673" width="2.7109375" style="2" customWidth="1"/>
    <col min="15674" max="15674" width="10.42578125" style="2" customWidth="1"/>
    <col min="15675" max="15675" width="11.140625" style="2" bestFit="1" customWidth="1"/>
    <col min="15676" max="15683" width="2.7109375" style="2" customWidth="1"/>
    <col min="15684" max="15872" width="9.140625" style="2"/>
    <col min="15873" max="15873" width="2.42578125" style="2" customWidth="1"/>
    <col min="15874" max="15874" width="2.140625" style="2" customWidth="1"/>
    <col min="15875" max="15896" width="2.7109375" style="2" customWidth="1"/>
    <col min="15897" max="15897" width="2" style="2" customWidth="1"/>
    <col min="15898" max="15901" width="0" style="2" hidden="1" customWidth="1"/>
    <col min="15902" max="15902" width="3" style="2" customWidth="1"/>
    <col min="15903" max="15903" width="2.7109375" style="2" customWidth="1"/>
    <col min="15904" max="15904" width="8.7109375" style="2" customWidth="1"/>
    <col min="15905" max="15905" width="2.7109375" style="2" customWidth="1"/>
    <col min="15906" max="15906" width="8" style="2" customWidth="1"/>
    <col min="15907" max="15907" width="2.7109375" style="2" customWidth="1"/>
    <col min="15908" max="15908" width="8" style="2" customWidth="1"/>
    <col min="15909" max="15909" width="2.7109375" style="2" customWidth="1"/>
    <col min="15910" max="15910" width="7.85546875" style="2" customWidth="1"/>
    <col min="15911" max="15911" width="2.7109375" style="2" customWidth="1"/>
    <col min="15912" max="15912" width="7.7109375" style="2" customWidth="1"/>
    <col min="15913" max="15913" width="2.7109375" style="2" customWidth="1"/>
    <col min="15914" max="15914" width="7.140625" style="2" customWidth="1"/>
    <col min="15915" max="15915" width="4.140625" style="2" customWidth="1"/>
    <col min="15916" max="15916" width="6.28515625" style="2" customWidth="1"/>
    <col min="15917" max="15917" width="4.28515625" style="2" customWidth="1"/>
    <col min="15918" max="15918" width="6.140625" style="2" customWidth="1"/>
    <col min="15919" max="15919" width="2.7109375" style="2" customWidth="1"/>
    <col min="15920" max="15920" width="8" style="2" customWidth="1"/>
    <col min="15921" max="15921" width="2.7109375" style="2" customWidth="1"/>
    <col min="15922" max="15922" width="9.140625" style="2"/>
    <col min="15923" max="15923" width="3.7109375" style="2" customWidth="1"/>
    <col min="15924" max="15924" width="6.42578125" style="2" customWidth="1"/>
    <col min="15925" max="15925" width="2.7109375" style="2" customWidth="1"/>
    <col min="15926" max="15926" width="7.7109375" style="2" customWidth="1"/>
    <col min="15927" max="15927" width="2.7109375" style="2" customWidth="1"/>
    <col min="15928" max="15928" width="8.85546875" style="2" customWidth="1"/>
    <col min="15929" max="15929" width="2.7109375" style="2" customWidth="1"/>
    <col min="15930" max="15930" width="10.42578125" style="2" customWidth="1"/>
    <col min="15931" max="15931" width="11.140625" style="2" bestFit="1" customWidth="1"/>
    <col min="15932" max="15939" width="2.7109375" style="2" customWidth="1"/>
    <col min="15940" max="16128" width="9.140625" style="2"/>
    <col min="16129" max="16129" width="2.42578125" style="2" customWidth="1"/>
    <col min="16130" max="16130" width="2.140625" style="2" customWidth="1"/>
    <col min="16131" max="16152" width="2.7109375" style="2" customWidth="1"/>
    <col min="16153" max="16153" width="2" style="2" customWidth="1"/>
    <col min="16154" max="16157" width="0" style="2" hidden="1" customWidth="1"/>
    <col min="16158" max="16158" width="3" style="2" customWidth="1"/>
    <col min="16159" max="16159" width="2.7109375" style="2" customWidth="1"/>
    <col min="16160" max="16160" width="8.7109375" style="2" customWidth="1"/>
    <col min="16161" max="16161" width="2.7109375" style="2" customWidth="1"/>
    <col min="16162" max="16162" width="8" style="2" customWidth="1"/>
    <col min="16163" max="16163" width="2.7109375" style="2" customWidth="1"/>
    <col min="16164" max="16164" width="8" style="2" customWidth="1"/>
    <col min="16165" max="16165" width="2.7109375" style="2" customWidth="1"/>
    <col min="16166" max="16166" width="7.85546875" style="2" customWidth="1"/>
    <col min="16167" max="16167" width="2.7109375" style="2" customWidth="1"/>
    <col min="16168" max="16168" width="7.7109375" style="2" customWidth="1"/>
    <col min="16169" max="16169" width="2.7109375" style="2" customWidth="1"/>
    <col min="16170" max="16170" width="7.140625" style="2" customWidth="1"/>
    <col min="16171" max="16171" width="4.140625" style="2" customWidth="1"/>
    <col min="16172" max="16172" width="6.28515625" style="2" customWidth="1"/>
    <col min="16173" max="16173" width="4.28515625" style="2" customWidth="1"/>
    <col min="16174" max="16174" width="6.140625" style="2" customWidth="1"/>
    <col min="16175" max="16175" width="2.7109375" style="2" customWidth="1"/>
    <col min="16176" max="16176" width="8" style="2" customWidth="1"/>
    <col min="16177" max="16177" width="2.7109375" style="2" customWidth="1"/>
    <col min="16178" max="16178" width="9.140625" style="2"/>
    <col min="16179" max="16179" width="3.7109375" style="2" customWidth="1"/>
    <col min="16180" max="16180" width="6.42578125" style="2" customWidth="1"/>
    <col min="16181" max="16181" width="2.7109375" style="2" customWidth="1"/>
    <col min="16182" max="16182" width="7.7109375" style="2" customWidth="1"/>
    <col min="16183" max="16183" width="2.7109375" style="2" customWidth="1"/>
    <col min="16184" max="16184" width="8.85546875" style="2" customWidth="1"/>
    <col min="16185" max="16185" width="2.7109375" style="2" customWidth="1"/>
    <col min="16186" max="16186" width="10.42578125" style="2" customWidth="1"/>
    <col min="16187" max="16187" width="11.140625" style="2" bestFit="1" customWidth="1"/>
    <col min="16188" max="16195" width="2.7109375" style="2" customWidth="1"/>
    <col min="16196" max="16384" width="9.140625" style="2"/>
  </cols>
  <sheetData>
    <row r="1" spans="1:5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9" ht="18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5"/>
    </row>
    <row r="3" spans="1:59" x14ac:dyDescent="0.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8"/>
    </row>
    <row r="4" spans="1:59" x14ac:dyDescent="0.2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9" x14ac:dyDescent="0.2">
      <c r="A5" s="11" t="s">
        <v>4</v>
      </c>
      <c r="B5" s="11"/>
      <c r="C5" s="12" t="s">
        <v>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 t="s">
        <v>6</v>
      </c>
      <c r="AD5" s="13"/>
      <c r="AE5" s="14" t="s">
        <v>7</v>
      </c>
      <c r="AF5" s="15"/>
      <c r="AG5" s="16">
        <v>2020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8" t="s">
        <v>8</v>
      </c>
      <c r="BF5" s="18"/>
      <c r="BG5" s="18" t="s">
        <v>9</v>
      </c>
    </row>
    <row r="6" spans="1:59" x14ac:dyDescent="0.2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3"/>
      <c r="AD6" s="13"/>
      <c r="AE6" s="19"/>
      <c r="AF6" s="20"/>
      <c r="AG6" s="21" t="s">
        <v>10</v>
      </c>
      <c r="AH6" s="22"/>
      <c r="AI6" s="21" t="s">
        <v>11</v>
      </c>
      <c r="AJ6" s="22"/>
      <c r="AK6" s="21" t="s">
        <v>12</v>
      </c>
      <c r="AL6" s="23"/>
      <c r="AM6" s="21" t="s">
        <v>13</v>
      </c>
      <c r="AN6" s="22"/>
      <c r="AO6" s="21" t="s">
        <v>14</v>
      </c>
      <c r="AP6" s="22"/>
      <c r="AQ6" s="21" t="s">
        <v>15</v>
      </c>
      <c r="AR6" s="22"/>
      <c r="AS6" s="21" t="s">
        <v>16</v>
      </c>
      <c r="AT6" s="22"/>
      <c r="AU6" s="21" t="s">
        <v>17</v>
      </c>
      <c r="AV6" s="22"/>
      <c r="AW6" s="21" t="s">
        <v>18</v>
      </c>
      <c r="AX6" s="22"/>
      <c r="AY6" s="21" t="s">
        <v>19</v>
      </c>
      <c r="AZ6" s="22"/>
      <c r="BA6" s="21" t="s">
        <v>20</v>
      </c>
      <c r="BB6" s="22"/>
      <c r="BC6" s="21" t="s">
        <v>21</v>
      </c>
      <c r="BD6" s="22"/>
      <c r="BE6" s="18"/>
      <c r="BF6" s="18"/>
      <c r="BG6" s="18"/>
    </row>
    <row r="7" spans="1:59" x14ac:dyDescent="0.2">
      <c r="A7" s="24" t="s">
        <v>22</v>
      </c>
      <c r="B7" s="25"/>
      <c r="C7" s="26" t="s">
        <v>23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6" t="s">
        <v>24</v>
      </c>
      <c r="AD7" s="27"/>
      <c r="AE7" s="26" t="s">
        <v>25</v>
      </c>
      <c r="AF7" s="27"/>
      <c r="AG7" s="26" t="s">
        <v>26</v>
      </c>
      <c r="AH7" s="27"/>
      <c r="AI7" s="26" t="s">
        <v>27</v>
      </c>
      <c r="AJ7" s="27"/>
      <c r="AK7" s="26" t="s">
        <v>28</v>
      </c>
      <c r="AL7" s="27"/>
      <c r="AM7" s="26" t="s">
        <v>29</v>
      </c>
      <c r="AN7" s="27"/>
      <c r="AO7" s="26" t="s">
        <v>30</v>
      </c>
      <c r="AP7" s="27"/>
      <c r="AQ7" s="26" t="s">
        <v>31</v>
      </c>
      <c r="AR7" s="27"/>
      <c r="AS7" s="26" t="s">
        <v>32</v>
      </c>
      <c r="AT7" s="27"/>
      <c r="AU7" s="26" t="s">
        <v>33</v>
      </c>
      <c r="AV7" s="27"/>
      <c r="AW7" s="26" t="s">
        <v>34</v>
      </c>
      <c r="AX7" s="27"/>
      <c r="AY7" s="26" t="s">
        <v>35</v>
      </c>
      <c r="AZ7" s="27"/>
      <c r="BA7" s="26" t="s">
        <v>36</v>
      </c>
      <c r="BB7" s="27"/>
      <c r="BC7" s="26" t="s">
        <v>37</v>
      </c>
      <c r="BD7" s="27"/>
      <c r="BE7" s="26" t="s">
        <v>38</v>
      </c>
      <c r="BF7" s="28"/>
      <c r="BG7" s="29" t="s">
        <v>39</v>
      </c>
    </row>
    <row r="8" spans="1:59" x14ac:dyDescent="0.2">
      <c r="A8" s="30" t="s">
        <v>40</v>
      </c>
      <c r="B8" s="31"/>
      <c r="C8" s="32" t="s">
        <v>41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4"/>
      <c r="AC8" s="35" t="s">
        <v>42</v>
      </c>
      <c r="AD8" s="36"/>
      <c r="AE8" s="37">
        <v>18751060</v>
      </c>
      <c r="AF8" s="38"/>
      <c r="AG8" s="39">
        <v>1562588</v>
      </c>
      <c r="AH8" s="40"/>
      <c r="AI8" s="39">
        <v>1562588</v>
      </c>
      <c r="AJ8" s="40"/>
      <c r="AK8" s="39">
        <v>1562588</v>
      </c>
      <c r="AL8" s="40"/>
      <c r="AM8" s="39">
        <v>1562588</v>
      </c>
      <c r="AN8" s="40"/>
      <c r="AO8" s="39">
        <v>1562588</v>
      </c>
      <c r="AP8" s="40"/>
      <c r="AQ8" s="39">
        <v>1562588</v>
      </c>
      <c r="AR8" s="40"/>
      <c r="AS8" s="39">
        <v>1562588</v>
      </c>
      <c r="AT8" s="40"/>
      <c r="AU8" s="39">
        <v>1562588</v>
      </c>
      <c r="AV8" s="40"/>
      <c r="AW8" s="39">
        <v>1562588</v>
      </c>
      <c r="AX8" s="40"/>
      <c r="AY8" s="39">
        <v>1562588</v>
      </c>
      <c r="AZ8" s="40"/>
      <c r="BA8" s="39">
        <v>1562588</v>
      </c>
      <c r="BB8" s="40"/>
      <c r="BC8" s="39">
        <v>1562592</v>
      </c>
      <c r="BD8" s="40"/>
      <c r="BE8" s="37">
        <f t="shared" ref="BE8:BE28" si="0">SUM(AG8:BD8)</f>
        <v>18751060</v>
      </c>
      <c r="BF8" s="41"/>
      <c r="BG8" s="42">
        <f t="shared" ref="BG8:BG30" si="1">BE8-AE8</f>
        <v>0</v>
      </c>
    </row>
    <row r="9" spans="1:59" x14ac:dyDescent="0.2">
      <c r="A9" s="30" t="s">
        <v>43</v>
      </c>
      <c r="B9" s="31"/>
      <c r="C9" s="32" t="s">
        <v>44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4"/>
      <c r="AC9" s="35" t="s">
        <v>45</v>
      </c>
      <c r="AD9" s="36"/>
      <c r="AE9" s="37">
        <v>31233728</v>
      </c>
      <c r="AF9" s="41"/>
      <c r="AG9" s="39">
        <f t="shared" ref="AG9:AG14" si="2">AE9/12</f>
        <v>2602810.6666666665</v>
      </c>
      <c r="AH9" s="40"/>
      <c r="AI9" s="39">
        <f t="shared" ref="AI9:AI14" si="3">AG9</f>
        <v>2602810.6666666665</v>
      </c>
      <c r="AJ9" s="40"/>
      <c r="AK9" s="39">
        <f t="shared" ref="AK9:AK14" si="4">AI9</f>
        <v>2602810.6666666665</v>
      </c>
      <c r="AL9" s="40"/>
      <c r="AM9" s="39">
        <f t="shared" ref="AM9:AM14" si="5">AK9</f>
        <v>2602810.6666666665</v>
      </c>
      <c r="AN9" s="40"/>
      <c r="AO9" s="39">
        <f t="shared" ref="AO9:AO14" si="6">AM9</f>
        <v>2602810.6666666665</v>
      </c>
      <c r="AP9" s="40"/>
      <c r="AQ9" s="39">
        <f t="shared" ref="AQ9:AQ14" si="7">AO9</f>
        <v>2602810.6666666665</v>
      </c>
      <c r="AR9" s="40"/>
      <c r="AS9" s="39">
        <f t="shared" ref="AS9:AS14" si="8">AQ9</f>
        <v>2602810.6666666665</v>
      </c>
      <c r="AT9" s="40"/>
      <c r="AU9" s="39">
        <f t="shared" ref="AU9:AU14" si="9">AS9</f>
        <v>2602810.6666666665</v>
      </c>
      <c r="AV9" s="40"/>
      <c r="AW9" s="39">
        <f t="shared" ref="AW9:AW14" si="10">AU9</f>
        <v>2602810.6666666665</v>
      </c>
      <c r="AX9" s="40"/>
      <c r="AY9" s="39">
        <f t="shared" ref="AY9:AY14" si="11">AW9</f>
        <v>2602810.6666666665</v>
      </c>
      <c r="AZ9" s="40"/>
      <c r="BA9" s="39">
        <f t="shared" ref="BA9:BA14" si="12">AY9</f>
        <v>2602810.6666666665</v>
      </c>
      <c r="BB9" s="40"/>
      <c r="BC9" s="39">
        <f t="shared" ref="BC9:BC14" si="13">BA9</f>
        <v>2602810.6666666665</v>
      </c>
      <c r="BD9" s="40"/>
      <c r="BE9" s="37">
        <f>SUM(AG9:BD9)</f>
        <v>31233728.000000004</v>
      </c>
      <c r="BF9" s="41"/>
      <c r="BG9" s="42">
        <f t="shared" si="1"/>
        <v>0</v>
      </c>
    </row>
    <row r="10" spans="1:59" x14ac:dyDescent="0.2">
      <c r="A10" s="30" t="s">
        <v>46</v>
      </c>
      <c r="B10" s="31"/>
      <c r="C10" s="32" t="s">
        <v>47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4"/>
      <c r="AC10" s="35" t="s">
        <v>48</v>
      </c>
      <c r="AD10" s="36"/>
      <c r="AE10" s="37">
        <v>8110884</v>
      </c>
      <c r="AF10" s="41"/>
      <c r="AG10" s="39">
        <f>AE10/12</f>
        <v>675907</v>
      </c>
      <c r="AH10" s="40"/>
      <c r="AI10" s="39">
        <f t="shared" si="3"/>
        <v>675907</v>
      </c>
      <c r="AJ10" s="40"/>
      <c r="AK10" s="39">
        <f>AI10</f>
        <v>675907</v>
      </c>
      <c r="AL10" s="40"/>
      <c r="AM10" s="39">
        <f t="shared" si="5"/>
        <v>675907</v>
      </c>
      <c r="AN10" s="40"/>
      <c r="AO10" s="39">
        <f t="shared" si="6"/>
        <v>675907</v>
      </c>
      <c r="AP10" s="40"/>
      <c r="AQ10" s="39">
        <f t="shared" si="7"/>
        <v>675907</v>
      </c>
      <c r="AR10" s="40"/>
      <c r="AS10" s="39">
        <f t="shared" si="8"/>
        <v>675907</v>
      </c>
      <c r="AT10" s="40"/>
      <c r="AU10" s="39">
        <f t="shared" si="9"/>
        <v>675907</v>
      </c>
      <c r="AV10" s="40"/>
      <c r="AW10" s="39">
        <f t="shared" si="10"/>
        <v>675907</v>
      </c>
      <c r="AX10" s="40"/>
      <c r="AY10" s="39">
        <f t="shared" si="11"/>
        <v>675907</v>
      </c>
      <c r="AZ10" s="40"/>
      <c r="BA10" s="39">
        <f t="shared" si="12"/>
        <v>675907</v>
      </c>
      <c r="BB10" s="40"/>
      <c r="BC10" s="39">
        <f t="shared" si="13"/>
        <v>675907</v>
      </c>
      <c r="BD10" s="40"/>
      <c r="BE10" s="37">
        <f t="shared" si="0"/>
        <v>8110884</v>
      </c>
      <c r="BF10" s="41"/>
      <c r="BG10" s="42">
        <f t="shared" si="1"/>
        <v>0</v>
      </c>
    </row>
    <row r="11" spans="1:59" x14ac:dyDescent="0.2">
      <c r="A11" s="30" t="s">
        <v>49</v>
      </c>
      <c r="B11" s="31"/>
      <c r="C11" s="43" t="s">
        <v>50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35" t="s">
        <v>51</v>
      </c>
      <c r="AD11" s="36"/>
      <c r="AE11" s="37">
        <v>1457037</v>
      </c>
      <c r="AF11" s="41"/>
      <c r="AG11" s="39">
        <f t="shared" si="2"/>
        <v>121419.75</v>
      </c>
      <c r="AH11" s="40"/>
      <c r="AI11" s="39">
        <f t="shared" si="3"/>
        <v>121419.75</v>
      </c>
      <c r="AJ11" s="40"/>
      <c r="AK11" s="39">
        <f t="shared" si="4"/>
        <v>121419.75</v>
      </c>
      <c r="AL11" s="40"/>
      <c r="AM11" s="39">
        <f t="shared" si="5"/>
        <v>121419.75</v>
      </c>
      <c r="AN11" s="40"/>
      <c r="AO11" s="39">
        <f t="shared" si="6"/>
        <v>121419.75</v>
      </c>
      <c r="AP11" s="40"/>
      <c r="AQ11" s="39">
        <f t="shared" si="7"/>
        <v>121419.75</v>
      </c>
      <c r="AR11" s="40"/>
      <c r="AS11" s="39">
        <f t="shared" si="8"/>
        <v>121419.75</v>
      </c>
      <c r="AT11" s="40"/>
      <c r="AU11" s="39">
        <f t="shared" si="9"/>
        <v>121419.75</v>
      </c>
      <c r="AV11" s="40"/>
      <c r="AW11" s="39">
        <f t="shared" si="10"/>
        <v>121419.75</v>
      </c>
      <c r="AX11" s="40"/>
      <c r="AY11" s="39">
        <f t="shared" si="11"/>
        <v>121419.75</v>
      </c>
      <c r="AZ11" s="40"/>
      <c r="BA11" s="39">
        <f t="shared" si="12"/>
        <v>121419.75</v>
      </c>
      <c r="BB11" s="40"/>
      <c r="BC11" s="39">
        <f t="shared" si="13"/>
        <v>121419.75</v>
      </c>
      <c r="BD11" s="40"/>
      <c r="BE11" s="37">
        <f t="shared" si="0"/>
        <v>1457037</v>
      </c>
      <c r="BF11" s="41"/>
      <c r="BG11" s="42">
        <f t="shared" si="1"/>
        <v>0</v>
      </c>
    </row>
    <row r="12" spans="1:59" x14ac:dyDescent="0.2">
      <c r="A12" s="30" t="s">
        <v>52</v>
      </c>
      <c r="B12" s="31"/>
      <c r="C12" s="32" t="s">
        <v>53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4"/>
      <c r="AC12" s="35" t="s">
        <v>54</v>
      </c>
      <c r="AD12" s="36"/>
      <c r="AE12" s="37">
        <v>0</v>
      </c>
      <c r="AF12" s="41"/>
      <c r="AG12" s="39">
        <f t="shared" si="2"/>
        <v>0</v>
      </c>
      <c r="AH12" s="40"/>
      <c r="AI12" s="39">
        <f t="shared" si="3"/>
        <v>0</v>
      </c>
      <c r="AJ12" s="40"/>
      <c r="AK12" s="39">
        <f t="shared" si="4"/>
        <v>0</v>
      </c>
      <c r="AL12" s="40"/>
      <c r="AM12" s="39">
        <f t="shared" si="5"/>
        <v>0</v>
      </c>
      <c r="AN12" s="40"/>
      <c r="AO12" s="39">
        <f t="shared" si="6"/>
        <v>0</v>
      </c>
      <c r="AP12" s="40"/>
      <c r="AQ12" s="39">
        <f t="shared" si="7"/>
        <v>0</v>
      </c>
      <c r="AR12" s="40"/>
      <c r="AS12" s="39">
        <f t="shared" si="8"/>
        <v>0</v>
      </c>
      <c r="AT12" s="40"/>
      <c r="AU12" s="39">
        <f t="shared" si="9"/>
        <v>0</v>
      </c>
      <c r="AV12" s="40"/>
      <c r="AW12" s="39">
        <f t="shared" si="10"/>
        <v>0</v>
      </c>
      <c r="AX12" s="40"/>
      <c r="AY12" s="39">
        <f t="shared" si="11"/>
        <v>0</v>
      </c>
      <c r="AZ12" s="40"/>
      <c r="BA12" s="39">
        <f t="shared" si="12"/>
        <v>0</v>
      </c>
      <c r="BB12" s="40"/>
      <c r="BC12" s="39">
        <f t="shared" si="13"/>
        <v>0</v>
      </c>
      <c r="BD12" s="40"/>
      <c r="BE12" s="37">
        <f t="shared" si="0"/>
        <v>0</v>
      </c>
      <c r="BF12" s="41"/>
      <c r="BG12" s="42">
        <f t="shared" si="1"/>
        <v>0</v>
      </c>
    </row>
    <row r="13" spans="1:59" x14ac:dyDescent="0.2">
      <c r="A13" s="30" t="s">
        <v>55</v>
      </c>
      <c r="B13" s="31"/>
      <c r="C13" s="32" t="s">
        <v>56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  <c r="AC13" s="35" t="s">
        <v>57</v>
      </c>
      <c r="AD13" s="36"/>
      <c r="AE13" s="37">
        <v>60000</v>
      </c>
      <c r="AF13" s="41"/>
      <c r="AG13" s="39">
        <f t="shared" si="2"/>
        <v>5000</v>
      </c>
      <c r="AH13" s="40"/>
      <c r="AI13" s="39">
        <f t="shared" si="3"/>
        <v>5000</v>
      </c>
      <c r="AJ13" s="40"/>
      <c r="AK13" s="39">
        <f t="shared" si="4"/>
        <v>5000</v>
      </c>
      <c r="AL13" s="40"/>
      <c r="AM13" s="39">
        <f t="shared" si="5"/>
        <v>5000</v>
      </c>
      <c r="AN13" s="40"/>
      <c r="AO13" s="39">
        <f t="shared" si="6"/>
        <v>5000</v>
      </c>
      <c r="AP13" s="40"/>
      <c r="AQ13" s="39">
        <f t="shared" si="7"/>
        <v>5000</v>
      </c>
      <c r="AR13" s="40"/>
      <c r="AS13" s="39">
        <f t="shared" si="8"/>
        <v>5000</v>
      </c>
      <c r="AT13" s="40"/>
      <c r="AU13" s="39">
        <f t="shared" si="9"/>
        <v>5000</v>
      </c>
      <c r="AV13" s="40"/>
      <c r="AW13" s="39">
        <f t="shared" si="10"/>
        <v>5000</v>
      </c>
      <c r="AX13" s="40"/>
      <c r="AY13" s="39">
        <f t="shared" si="11"/>
        <v>5000</v>
      </c>
      <c r="AZ13" s="40"/>
      <c r="BA13" s="39">
        <f t="shared" si="12"/>
        <v>5000</v>
      </c>
      <c r="BB13" s="40"/>
      <c r="BC13" s="39">
        <f t="shared" si="13"/>
        <v>5000</v>
      </c>
      <c r="BD13" s="40"/>
      <c r="BE13" s="37">
        <f t="shared" si="0"/>
        <v>60000</v>
      </c>
      <c r="BF13" s="41"/>
      <c r="BG13" s="42">
        <f t="shared" si="1"/>
        <v>0</v>
      </c>
    </row>
    <row r="14" spans="1:59" x14ac:dyDescent="0.2">
      <c r="A14" s="30" t="s">
        <v>58</v>
      </c>
      <c r="B14" s="31"/>
      <c r="C14" s="32" t="s">
        <v>59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/>
      <c r="AC14" s="35" t="s">
        <v>60</v>
      </c>
      <c r="AD14" s="36"/>
      <c r="AE14" s="37">
        <v>0</v>
      </c>
      <c r="AF14" s="41"/>
      <c r="AG14" s="39">
        <f t="shared" si="2"/>
        <v>0</v>
      </c>
      <c r="AH14" s="40"/>
      <c r="AI14" s="39">
        <f t="shared" si="3"/>
        <v>0</v>
      </c>
      <c r="AJ14" s="40"/>
      <c r="AK14" s="39">
        <f t="shared" si="4"/>
        <v>0</v>
      </c>
      <c r="AL14" s="40"/>
      <c r="AM14" s="39">
        <f t="shared" si="5"/>
        <v>0</v>
      </c>
      <c r="AN14" s="40"/>
      <c r="AO14" s="39">
        <f t="shared" si="6"/>
        <v>0</v>
      </c>
      <c r="AP14" s="40"/>
      <c r="AQ14" s="39">
        <f t="shared" si="7"/>
        <v>0</v>
      </c>
      <c r="AR14" s="40"/>
      <c r="AS14" s="39">
        <f t="shared" si="8"/>
        <v>0</v>
      </c>
      <c r="AT14" s="40"/>
      <c r="AU14" s="39">
        <f t="shared" si="9"/>
        <v>0</v>
      </c>
      <c r="AV14" s="40"/>
      <c r="AW14" s="39">
        <f t="shared" si="10"/>
        <v>0</v>
      </c>
      <c r="AX14" s="40"/>
      <c r="AY14" s="39">
        <f t="shared" si="11"/>
        <v>0</v>
      </c>
      <c r="AZ14" s="40"/>
      <c r="BA14" s="39">
        <f t="shared" si="12"/>
        <v>0</v>
      </c>
      <c r="BB14" s="40"/>
      <c r="BC14" s="39">
        <f t="shared" si="13"/>
        <v>0</v>
      </c>
      <c r="BD14" s="40"/>
      <c r="BE14" s="37">
        <f t="shared" si="0"/>
        <v>0</v>
      </c>
      <c r="BF14" s="41"/>
      <c r="BG14" s="42">
        <f t="shared" si="1"/>
        <v>0</v>
      </c>
    </row>
    <row r="15" spans="1:59" s="56" customFormat="1" x14ac:dyDescent="0.2">
      <c r="A15" s="46" t="s">
        <v>61</v>
      </c>
      <c r="B15" s="47"/>
      <c r="C15" s="48" t="s">
        <v>62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0"/>
      <c r="AC15" s="51" t="s">
        <v>63</v>
      </c>
      <c r="AD15" s="52"/>
      <c r="AE15" s="53">
        <f>SUM(AE8:AF14)</f>
        <v>59612709</v>
      </c>
      <c r="AF15" s="54"/>
      <c r="AG15" s="53">
        <f>SUM(AG8:AH14)</f>
        <v>4967725.416666666</v>
      </c>
      <c r="AH15" s="54"/>
      <c r="AI15" s="53">
        <f>SUM(AI8:AJ14)</f>
        <v>4967725.416666666</v>
      </c>
      <c r="AJ15" s="54"/>
      <c r="AK15" s="53">
        <f>SUM(AK8:AL14)</f>
        <v>4967725.416666666</v>
      </c>
      <c r="AL15" s="54"/>
      <c r="AM15" s="53">
        <f>SUM(AM8:AN14)</f>
        <v>4967725.416666666</v>
      </c>
      <c r="AN15" s="54"/>
      <c r="AO15" s="53">
        <f>SUM(AO8:AP14)</f>
        <v>4967725.416666666</v>
      </c>
      <c r="AP15" s="54"/>
      <c r="AQ15" s="53">
        <f>SUM(AQ8:AR14)</f>
        <v>4967725.416666666</v>
      </c>
      <c r="AR15" s="54"/>
      <c r="AS15" s="53">
        <f>SUM(AS8:AT14)</f>
        <v>4967725.416666666</v>
      </c>
      <c r="AT15" s="54"/>
      <c r="AU15" s="53">
        <f>SUM(AU8:AV14)</f>
        <v>4967725.416666666</v>
      </c>
      <c r="AV15" s="54"/>
      <c r="AW15" s="53">
        <f>SUM(AW8:AX14)</f>
        <v>4967725.416666666</v>
      </c>
      <c r="AX15" s="54"/>
      <c r="AY15" s="53">
        <f>SUM(AY8:AZ14)</f>
        <v>4967725.416666666</v>
      </c>
      <c r="AZ15" s="54"/>
      <c r="BA15" s="53">
        <f>SUM(BA8:BB14)</f>
        <v>4967725.416666666</v>
      </c>
      <c r="BB15" s="54"/>
      <c r="BC15" s="53">
        <f>SUM(BC8:BD14)</f>
        <v>4967729.416666666</v>
      </c>
      <c r="BD15" s="54"/>
      <c r="BE15" s="53">
        <f>SUM(AG15:BD15)</f>
        <v>59612708.999999978</v>
      </c>
      <c r="BF15" s="54"/>
      <c r="BG15" s="55">
        <f t="shared" si="1"/>
        <v>0</v>
      </c>
    </row>
    <row r="16" spans="1:59" x14ac:dyDescent="0.2">
      <c r="A16" s="30" t="s">
        <v>64</v>
      </c>
      <c r="B16" s="31"/>
      <c r="C16" s="57" t="s">
        <v>65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60" t="s">
        <v>66</v>
      </c>
      <c r="AD16" s="61"/>
      <c r="AE16" s="37">
        <v>13202063</v>
      </c>
      <c r="AF16" s="41"/>
      <c r="AG16" s="39">
        <f>AE16/12</f>
        <v>1100171.9166666667</v>
      </c>
      <c r="AH16" s="40"/>
      <c r="AI16" s="39">
        <f>AG16</f>
        <v>1100171.9166666667</v>
      </c>
      <c r="AJ16" s="40"/>
      <c r="AK16" s="39">
        <f>AI16</f>
        <v>1100171.9166666667</v>
      </c>
      <c r="AL16" s="40"/>
      <c r="AM16" s="39">
        <f>AK16</f>
        <v>1100171.9166666667</v>
      </c>
      <c r="AN16" s="40"/>
      <c r="AO16" s="39">
        <f>AM16</f>
        <v>1100171.9166666667</v>
      </c>
      <c r="AP16" s="40"/>
      <c r="AQ16" s="39">
        <f>AO16</f>
        <v>1100171.9166666667</v>
      </c>
      <c r="AR16" s="40"/>
      <c r="AS16" s="39">
        <f>AQ16</f>
        <v>1100171.9166666667</v>
      </c>
      <c r="AT16" s="40"/>
      <c r="AU16" s="39">
        <f>AS16</f>
        <v>1100171.9166666667</v>
      </c>
      <c r="AV16" s="40"/>
      <c r="AW16" s="39">
        <f>AU16</f>
        <v>1100171.9166666667</v>
      </c>
      <c r="AX16" s="40"/>
      <c r="AY16" s="39">
        <f>AW16</f>
        <v>1100171.9166666667</v>
      </c>
      <c r="AZ16" s="40"/>
      <c r="BA16" s="39">
        <f>AY16</f>
        <v>1100171.9166666667</v>
      </c>
      <c r="BB16" s="40"/>
      <c r="BC16" s="39">
        <f>BA16</f>
        <v>1100171.9166666667</v>
      </c>
      <c r="BD16" s="40"/>
      <c r="BE16" s="37">
        <f t="shared" si="0"/>
        <v>13202062.999999998</v>
      </c>
      <c r="BF16" s="41"/>
      <c r="BG16" s="42">
        <f t="shared" si="1"/>
        <v>0</v>
      </c>
    </row>
    <row r="17" spans="1:59" s="74" customFormat="1" x14ac:dyDescent="0.2">
      <c r="A17" s="62">
        <v>10</v>
      </c>
      <c r="B17" s="63"/>
      <c r="C17" s="64" t="s">
        <v>67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  <c r="AC17" s="67"/>
      <c r="AD17" s="68"/>
      <c r="AE17" s="69">
        <f>AE15+AE16</f>
        <v>72814772</v>
      </c>
      <c r="AF17" s="70"/>
      <c r="AG17" s="71">
        <f>AG15+AG16</f>
        <v>6067897.333333333</v>
      </c>
      <c r="AH17" s="72"/>
      <c r="AI17" s="71">
        <f>AI15+AI16</f>
        <v>6067897.333333333</v>
      </c>
      <c r="AJ17" s="72"/>
      <c r="AK17" s="71">
        <f>AK15+AK16</f>
        <v>6067897.333333333</v>
      </c>
      <c r="AL17" s="72"/>
      <c r="AM17" s="71">
        <f>AM15+AM16</f>
        <v>6067897.333333333</v>
      </c>
      <c r="AN17" s="72"/>
      <c r="AO17" s="71">
        <f>AO15+AO16</f>
        <v>6067897.333333333</v>
      </c>
      <c r="AP17" s="72"/>
      <c r="AQ17" s="71">
        <f>AQ15+AQ16</f>
        <v>6067897.333333333</v>
      </c>
      <c r="AR17" s="72"/>
      <c r="AS17" s="71">
        <f>AS15+AS16</f>
        <v>6067897.333333333</v>
      </c>
      <c r="AT17" s="72"/>
      <c r="AU17" s="71">
        <f>AU15+AU16</f>
        <v>6067897.333333333</v>
      </c>
      <c r="AV17" s="72"/>
      <c r="AW17" s="71">
        <f>AW15+AW16</f>
        <v>6067897.333333333</v>
      </c>
      <c r="AX17" s="72"/>
      <c r="AY17" s="71">
        <f>AY15+AY16</f>
        <v>6067897.333333333</v>
      </c>
      <c r="AZ17" s="72"/>
      <c r="BA17" s="71">
        <f>BA15+BA16</f>
        <v>6067897.333333333</v>
      </c>
      <c r="BB17" s="72"/>
      <c r="BC17" s="71">
        <f>BC15+BC16</f>
        <v>6067901.333333333</v>
      </c>
      <c r="BD17" s="72"/>
      <c r="BE17" s="69">
        <f>SUM(AG17:BD17)</f>
        <v>72814772.000000015</v>
      </c>
      <c r="BF17" s="73"/>
      <c r="BG17" s="42">
        <f t="shared" si="1"/>
        <v>0</v>
      </c>
    </row>
    <row r="18" spans="1:59" x14ac:dyDescent="0.2">
      <c r="A18" s="75">
        <v>11</v>
      </c>
      <c r="B18" s="76"/>
      <c r="C18" s="77" t="s">
        <v>68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9"/>
      <c r="AC18" s="80" t="s">
        <v>69</v>
      </c>
      <c r="AD18" s="81"/>
      <c r="AE18" s="37">
        <v>9825275</v>
      </c>
      <c r="AF18" s="38"/>
      <c r="AG18" s="39">
        <f>AE18/12</f>
        <v>818772.91666666663</v>
      </c>
      <c r="AH18" s="40"/>
      <c r="AI18" s="39">
        <f>AG18</f>
        <v>818772.91666666663</v>
      </c>
      <c r="AJ18" s="40"/>
      <c r="AK18" s="39">
        <f>AI18</f>
        <v>818772.91666666663</v>
      </c>
      <c r="AL18" s="40"/>
      <c r="AM18" s="39">
        <f>AK18</f>
        <v>818772.91666666663</v>
      </c>
      <c r="AN18" s="40"/>
      <c r="AO18" s="39">
        <f>AM18</f>
        <v>818772.91666666663</v>
      </c>
      <c r="AP18" s="40"/>
      <c r="AQ18" s="39">
        <f>AO18</f>
        <v>818772.91666666663</v>
      </c>
      <c r="AR18" s="40"/>
      <c r="AS18" s="39">
        <f>AQ18</f>
        <v>818772.91666666663</v>
      </c>
      <c r="AT18" s="40"/>
      <c r="AU18" s="39">
        <f>AS18</f>
        <v>818772.91666666663</v>
      </c>
      <c r="AV18" s="40"/>
      <c r="AW18" s="39">
        <f>AU18</f>
        <v>818772.91666666663</v>
      </c>
      <c r="AX18" s="40"/>
      <c r="AY18" s="39">
        <f>AW18</f>
        <v>818772.91666666663</v>
      </c>
      <c r="AZ18" s="40"/>
      <c r="BA18" s="39">
        <f>AY18</f>
        <v>818772.91666666663</v>
      </c>
      <c r="BB18" s="40"/>
      <c r="BC18" s="39">
        <f>BA18</f>
        <v>818772.91666666663</v>
      </c>
      <c r="BD18" s="40"/>
      <c r="BE18" s="37">
        <f t="shared" si="0"/>
        <v>9825275</v>
      </c>
      <c r="BF18" s="41"/>
      <c r="BG18" s="42">
        <f t="shared" si="1"/>
        <v>0</v>
      </c>
    </row>
    <row r="19" spans="1:59" s="74" customFormat="1" x14ac:dyDescent="0.2">
      <c r="A19" s="75">
        <v>12</v>
      </c>
      <c r="B19" s="76"/>
      <c r="C19" s="32" t="s">
        <v>70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  <c r="AC19" s="80" t="s">
        <v>71</v>
      </c>
      <c r="AD19" s="81"/>
      <c r="AE19" s="37">
        <v>1411020</v>
      </c>
      <c r="AF19" s="41"/>
      <c r="AG19" s="39">
        <f t="shared" ref="AG19:AG25" si="14">AE19/12</f>
        <v>117585</v>
      </c>
      <c r="AH19" s="40"/>
      <c r="AI19" s="39">
        <f t="shared" ref="AI19:AI25" si="15">AG19</f>
        <v>117585</v>
      </c>
      <c r="AJ19" s="40"/>
      <c r="AK19" s="39">
        <f t="shared" ref="AK19:AK25" si="16">AI19</f>
        <v>117585</v>
      </c>
      <c r="AL19" s="40"/>
      <c r="AM19" s="39">
        <f t="shared" ref="AM19:AM25" si="17">AK19</f>
        <v>117585</v>
      </c>
      <c r="AN19" s="40"/>
      <c r="AO19" s="39">
        <f t="shared" ref="AO19:AO25" si="18">AM19</f>
        <v>117585</v>
      </c>
      <c r="AP19" s="40"/>
      <c r="AQ19" s="39">
        <f t="shared" ref="AQ19:AQ25" si="19">AO19</f>
        <v>117585</v>
      </c>
      <c r="AR19" s="40"/>
      <c r="AS19" s="39">
        <f t="shared" ref="AS19:AS25" si="20">AQ19</f>
        <v>117585</v>
      </c>
      <c r="AT19" s="40"/>
      <c r="AU19" s="39">
        <f t="shared" ref="AU19:AU25" si="21">AS19</f>
        <v>117585</v>
      </c>
      <c r="AV19" s="40"/>
      <c r="AW19" s="39">
        <f t="shared" ref="AW19:AW25" si="22">AU19</f>
        <v>117585</v>
      </c>
      <c r="AX19" s="40"/>
      <c r="AY19" s="39">
        <f t="shared" ref="AY19:AY25" si="23">AW19</f>
        <v>117585</v>
      </c>
      <c r="AZ19" s="40"/>
      <c r="BA19" s="39">
        <f t="shared" ref="BA19:BA25" si="24">AY19</f>
        <v>117585</v>
      </c>
      <c r="BB19" s="40"/>
      <c r="BC19" s="39">
        <f t="shared" ref="BC19:BC25" si="25">BA19</f>
        <v>117585</v>
      </c>
      <c r="BD19" s="40"/>
      <c r="BE19" s="37">
        <f t="shared" si="0"/>
        <v>1411020</v>
      </c>
      <c r="BF19" s="41"/>
      <c r="BG19" s="42">
        <f t="shared" si="1"/>
        <v>0</v>
      </c>
    </row>
    <row r="20" spans="1:59" x14ac:dyDescent="0.2">
      <c r="A20" s="75">
        <v>13</v>
      </c>
      <c r="B20" s="76"/>
      <c r="C20" s="32" t="s">
        <v>72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  <c r="AC20" s="80" t="s">
        <v>73</v>
      </c>
      <c r="AD20" s="81"/>
      <c r="AE20" s="37">
        <v>8292471</v>
      </c>
      <c r="AF20" s="41"/>
      <c r="AG20" s="39">
        <f t="shared" si="14"/>
        <v>691039.25</v>
      </c>
      <c r="AH20" s="40"/>
      <c r="AI20" s="39">
        <f t="shared" si="15"/>
        <v>691039.25</v>
      </c>
      <c r="AJ20" s="40"/>
      <c r="AK20" s="39">
        <f t="shared" si="16"/>
        <v>691039.25</v>
      </c>
      <c r="AL20" s="40"/>
      <c r="AM20" s="39">
        <f t="shared" si="17"/>
        <v>691039.25</v>
      </c>
      <c r="AN20" s="40"/>
      <c r="AO20" s="39">
        <f t="shared" si="18"/>
        <v>691039.25</v>
      </c>
      <c r="AP20" s="40"/>
      <c r="AQ20" s="39">
        <f t="shared" si="19"/>
        <v>691039.25</v>
      </c>
      <c r="AR20" s="40"/>
      <c r="AS20" s="39">
        <f t="shared" si="20"/>
        <v>691039.25</v>
      </c>
      <c r="AT20" s="40"/>
      <c r="AU20" s="39">
        <f t="shared" si="21"/>
        <v>691039.25</v>
      </c>
      <c r="AV20" s="40"/>
      <c r="AW20" s="39">
        <f t="shared" si="22"/>
        <v>691039.25</v>
      </c>
      <c r="AX20" s="40"/>
      <c r="AY20" s="39">
        <f t="shared" si="23"/>
        <v>691039.25</v>
      </c>
      <c r="AZ20" s="40"/>
      <c r="BA20" s="39">
        <f t="shared" si="24"/>
        <v>691039.25</v>
      </c>
      <c r="BB20" s="40"/>
      <c r="BC20" s="39">
        <f t="shared" si="25"/>
        <v>691039.25</v>
      </c>
      <c r="BD20" s="40"/>
      <c r="BE20" s="37">
        <f t="shared" si="0"/>
        <v>8292471</v>
      </c>
      <c r="BF20" s="41"/>
      <c r="BG20" s="42">
        <f t="shared" si="1"/>
        <v>0</v>
      </c>
    </row>
    <row r="21" spans="1:59" x14ac:dyDescent="0.2">
      <c r="A21" s="75">
        <v>14</v>
      </c>
      <c r="B21" s="76"/>
      <c r="C21" s="43" t="s">
        <v>74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80" t="s">
        <v>75</v>
      </c>
      <c r="AD21" s="81"/>
      <c r="AE21" s="37">
        <v>242700</v>
      </c>
      <c r="AF21" s="41"/>
      <c r="AG21" s="39">
        <f t="shared" si="14"/>
        <v>20225</v>
      </c>
      <c r="AH21" s="40"/>
      <c r="AI21" s="39">
        <f t="shared" si="15"/>
        <v>20225</v>
      </c>
      <c r="AJ21" s="40"/>
      <c r="AK21" s="39">
        <f t="shared" si="16"/>
        <v>20225</v>
      </c>
      <c r="AL21" s="40"/>
      <c r="AM21" s="39">
        <f t="shared" si="17"/>
        <v>20225</v>
      </c>
      <c r="AN21" s="40"/>
      <c r="AO21" s="39">
        <f t="shared" si="18"/>
        <v>20225</v>
      </c>
      <c r="AP21" s="40"/>
      <c r="AQ21" s="39">
        <f t="shared" si="19"/>
        <v>20225</v>
      </c>
      <c r="AR21" s="40"/>
      <c r="AS21" s="39">
        <f t="shared" si="20"/>
        <v>20225</v>
      </c>
      <c r="AT21" s="40"/>
      <c r="AU21" s="39">
        <f t="shared" si="21"/>
        <v>20225</v>
      </c>
      <c r="AV21" s="40"/>
      <c r="AW21" s="39">
        <f t="shared" si="22"/>
        <v>20225</v>
      </c>
      <c r="AX21" s="40"/>
      <c r="AY21" s="39">
        <f t="shared" si="23"/>
        <v>20225</v>
      </c>
      <c r="AZ21" s="40"/>
      <c r="BA21" s="39">
        <f t="shared" si="24"/>
        <v>20225</v>
      </c>
      <c r="BB21" s="40"/>
      <c r="BC21" s="39">
        <f t="shared" si="25"/>
        <v>20225</v>
      </c>
      <c r="BD21" s="40"/>
      <c r="BE21" s="37">
        <f t="shared" si="0"/>
        <v>242700</v>
      </c>
      <c r="BF21" s="41"/>
      <c r="BG21" s="42">
        <f t="shared" si="1"/>
        <v>0</v>
      </c>
    </row>
    <row r="22" spans="1:59" x14ac:dyDescent="0.2">
      <c r="A22" s="75">
        <v>15</v>
      </c>
      <c r="B22" s="76"/>
      <c r="C22" s="43" t="s">
        <v>76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80" t="s">
        <v>77</v>
      </c>
      <c r="AD22" s="81"/>
      <c r="AE22" s="37">
        <v>532348</v>
      </c>
      <c r="AF22" s="41"/>
      <c r="AG22" s="39">
        <f t="shared" si="14"/>
        <v>44362.333333333336</v>
      </c>
      <c r="AH22" s="40"/>
      <c r="AI22" s="39">
        <f t="shared" si="15"/>
        <v>44362.333333333336</v>
      </c>
      <c r="AJ22" s="40"/>
      <c r="AK22" s="39">
        <f t="shared" si="16"/>
        <v>44362.333333333336</v>
      </c>
      <c r="AL22" s="40"/>
      <c r="AM22" s="39">
        <f t="shared" si="17"/>
        <v>44362.333333333336</v>
      </c>
      <c r="AN22" s="40"/>
      <c r="AO22" s="39">
        <f t="shared" si="18"/>
        <v>44362.333333333336</v>
      </c>
      <c r="AP22" s="40"/>
      <c r="AQ22" s="39">
        <f t="shared" si="19"/>
        <v>44362.333333333336</v>
      </c>
      <c r="AR22" s="40"/>
      <c r="AS22" s="39">
        <f t="shared" si="20"/>
        <v>44362.333333333336</v>
      </c>
      <c r="AT22" s="40"/>
      <c r="AU22" s="39">
        <f t="shared" si="21"/>
        <v>44362.333333333336</v>
      </c>
      <c r="AV22" s="40"/>
      <c r="AW22" s="39">
        <f t="shared" si="22"/>
        <v>44362.333333333336</v>
      </c>
      <c r="AX22" s="40"/>
      <c r="AY22" s="39">
        <f t="shared" si="23"/>
        <v>44362.333333333336</v>
      </c>
      <c r="AZ22" s="40"/>
      <c r="BA22" s="39">
        <f t="shared" si="24"/>
        <v>44362.333333333336</v>
      </c>
      <c r="BB22" s="40"/>
      <c r="BC22" s="39">
        <f t="shared" si="25"/>
        <v>44362.333333333336</v>
      </c>
      <c r="BD22" s="40"/>
      <c r="BE22" s="37">
        <f t="shared" si="0"/>
        <v>532347.99999999988</v>
      </c>
      <c r="BF22" s="41"/>
      <c r="BG22" s="42">
        <f t="shared" si="1"/>
        <v>0</v>
      </c>
    </row>
    <row r="23" spans="1:59" s="74" customFormat="1" x14ac:dyDescent="0.2">
      <c r="A23" s="75">
        <v>16</v>
      </c>
      <c r="B23" s="76"/>
      <c r="C23" s="82" t="s">
        <v>78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4"/>
      <c r="AC23" s="80" t="s">
        <v>79</v>
      </c>
      <c r="AD23" s="81"/>
      <c r="AE23" s="37">
        <v>10332075</v>
      </c>
      <c r="AF23" s="41"/>
      <c r="AG23" s="39"/>
      <c r="AH23" s="40"/>
      <c r="AI23" s="39">
        <v>395000</v>
      </c>
      <c r="AJ23" s="40"/>
      <c r="AK23" s="39"/>
      <c r="AL23" s="40"/>
      <c r="AM23" s="39"/>
      <c r="AN23" s="40"/>
      <c r="AO23" s="39">
        <v>11500</v>
      </c>
      <c r="AP23" s="40"/>
      <c r="AQ23" s="39">
        <v>5600</v>
      </c>
      <c r="AR23" s="40"/>
      <c r="AS23" s="39"/>
      <c r="AT23" s="40"/>
      <c r="AU23" s="39">
        <v>178300</v>
      </c>
      <c r="AV23" s="40"/>
      <c r="AW23" s="39">
        <v>8261675</v>
      </c>
      <c r="AX23" s="40"/>
      <c r="AY23" s="39"/>
      <c r="AZ23" s="40"/>
      <c r="BA23" s="39"/>
      <c r="BB23" s="40"/>
      <c r="BC23" s="39">
        <v>1480000</v>
      </c>
      <c r="BD23" s="40"/>
      <c r="BE23" s="37">
        <f t="shared" si="0"/>
        <v>10332075</v>
      </c>
      <c r="BF23" s="41"/>
      <c r="BG23" s="42">
        <f t="shared" si="1"/>
        <v>0</v>
      </c>
    </row>
    <row r="24" spans="1:59" s="74" customFormat="1" x14ac:dyDescent="0.2">
      <c r="A24" s="75">
        <v>17</v>
      </c>
      <c r="B24" s="76"/>
      <c r="C24" s="43" t="s">
        <v>80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5"/>
      <c r="AC24" s="80" t="s">
        <v>81</v>
      </c>
      <c r="AD24" s="81"/>
      <c r="AE24" s="37">
        <v>0</v>
      </c>
      <c r="AF24" s="41"/>
      <c r="AG24" s="39"/>
      <c r="AH24" s="40"/>
      <c r="AI24" s="39">
        <f t="shared" si="15"/>
        <v>0</v>
      </c>
      <c r="AJ24" s="40"/>
      <c r="AK24" s="39">
        <f t="shared" si="16"/>
        <v>0</v>
      </c>
      <c r="AL24" s="40"/>
      <c r="AM24" s="39">
        <f t="shared" si="17"/>
        <v>0</v>
      </c>
      <c r="AN24" s="40"/>
      <c r="AO24" s="39">
        <f t="shared" si="18"/>
        <v>0</v>
      </c>
      <c r="AP24" s="40"/>
      <c r="AQ24" s="39">
        <f t="shared" si="19"/>
        <v>0</v>
      </c>
      <c r="AR24" s="40"/>
      <c r="AS24" s="39">
        <f t="shared" si="20"/>
        <v>0</v>
      </c>
      <c r="AT24" s="40"/>
      <c r="AU24" s="39">
        <v>0</v>
      </c>
      <c r="AV24" s="40"/>
      <c r="AW24" s="39">
        <v>0</v>
      </c>
      <c r="AX24" s="40"/>
      <c r="AY24" s="39">
        <v>0</v>
      </c>
      <c r="AZ24" s="40"/>
      <c r="BA24" s="39">
        <v>0</v>
      </c>
      <c r="BB24" s="40"/>
      <c r="BC24" s="39">
        <f t="shared" si="25"/>
        <v>0</v>
      </c>
      <c r="BD24" s="40"/>
      <c r="BE24" s="37">
        <f t="shared" si="0"/>
        <v>0</v>
      </c>
      <c r="BF24" s="41"/>
      <c r="BG24" s="42">
        <f t="shared" si="1"/>
        <v>0</v>
      </c>
    </row>
    <row r="25" spans="1:59" x14ac:dyDescent="0.2">
      <c r="A25" s="75">
        <v>18</v>
      </c>
      <c r="B25" s="76"/>
      <c r="C25" s="43" t="s">
        <v>82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5"/>
      <c r="AC25" s="80" t="s">
        <v>83</v>
      </c>
      <c r="AD25" s="81"/>
      <c r="AE25" s="37">
        <f>VLOOKUP(AC25,'[1]01'!AC25:BH223,3,FALSE)</f>
        <v>0</v>
      </c>
      <c r="AF25" s="41"/>
      <c r="AG25" s="39">
        <f t="shared" si="14"/>
        <v>0</v>
      </c>
      <c r="AH25" s="40"/>
      <c r="AI25" s="39">
        <f t="shared" si="15"/>
        <v>0</v>
      </c>
      <c r="AJ25" s="40"/>
      <c r="AK25" s="39">
        <f t="shared" si="16"/>
        <v>0</v>
      </c>
      <c r="AL25" s="40"/>
      <c r="AM25" s="39">
        <f t="shared" si="17"/>
        <v>0</v>
      </c>
      <c r="AN25" s="40"/>
      <c r="AO25" s="39">
        <f t="shared" si="18"/>
        <v>0</v>
      </c>
      <c r="AP25" s="40"/>
      <c r="AQ25" s="39">
        <f t="shared" si="19"/>
        <v>0</v>
      </c>
      <c r="AR25" s="40"/>
      <c r="AS25" s="39">
        <f t="shared" si="20"/>
        <v>0</v>
      </c>
      <c r="AT25" s="40"/>
      <c r="AU25" s="39">
        <f t="shared" si="21"/>
        <v>0</v>
      </c>
      <c r="AV25" s="40"/>
      <c r="AW25" s="39">
        <f t="shared" si="22"/>
        <v>0</v>
      </c>
      <c r="AX25" s="40"/>
      <c r="AY25" s="39">
        <f t="shared" si="23"/>
        <v>0</v>
      </c>
      <c r="AZ25" s="40"/>
      <c r="BA25" s="39">
        <f t="shared" si="24"/>
        <v>0</v>
      </c>
      <c r="BB25" s="40"/>
      <c r="BC25" s="39">
        <f t="shared" si="25"/>
        <v>0</v>
      </c>
      <c r="BD25" s="40"/>
      <c r="BE25" s="37">
        <f t="shared" si="0"/>
        <v>0</v>
      </c>
      <c r="BF25" s="41"/>
      <c r="BG25" s="42">
        <f t="shared" si="1"/>
        <v>0</v>
      </c>
    </row>
    <row r="26" spans="1:59" s="56" customFormat="1" x14ac:dyDescent="0.2">
      <c r="A26" s="85">
        <v>19</v>
      </c>
      <c r="B26" s="86"/>
      <c r="C26" s="87" t="s">
        <v>84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9"/>
      <c r="AC26" s="90" t="s">
        <v>85</v>
      </c>
      <c r="AD26" s="91"/>
      <c r="AE26" s="53">
        <f>SUM(AE18:AF25)</f>
        <v>30635889</v>
      </c>
      <c r="AF26" s="54"/>
      <c r="AG26" s="53">
        <f>SUM(AG18:AH25)</f>
        <v>1691984.4999999998</v>
      </c>
      <c r="AH26" s="54"/>
      <c r="AI26" s="53">
        <f>SUM(AI18:AJ25)</f>
        <v>2086984.4999999998</v>
      </c>
      <c r="AJ26" s="54"/>
      <c r="AK26" s="53">
        <f>SUM(AK18:AL25)</f>
        <v>1691984.4999999998</v>
      </c>
      <c r="AL26" s="54"/>
      <c r="AM26" s="53">
        <f>SUM(AM18:AN25)</f>
        <v>1691984.4999999998</v>
      </c>
      <c r="AN26" s="54"/>
      <c r="AO26" s="53">
        <f>SUM(AO18:AP25)</f>
        <v>1703484.4999999998</v>
      </c>
      <c r="AP26" s="54"/>
      <c r="AQ26" s="53">
        <f>SUM(AQ18:AR25)</f>
        <v>1697584.4999999998</v>
      </c>
      <c r="AR26" s="54"/>
      <c r="AS26" s="53">
        <f>SUM(AS18:AT25)</f>
        <v>1691984.4999999998</v>
      </c>
      <c r="AT26" s="54"/>
      <c r="AU26" s="53">
        <f>SUM(AU18:AV25)</f>
        <v>1870284.4999999998</v>
      </c>
      <c r="AV26" s="54"/>
      <c r="AW26" s="53">
        <f>SUM(AW18:AX25)</f>
        <v>9953659.5</v>
      </c>
      <c r="AX26" s="54"/>
      <c r="AY26" s="53">
        <f>SUM(AY18:AZ25)</f>
        <v>1691984.4999999998</v>
      </c>
      <c r="AZ26" s="54"/>
      <c r="BA26" s="53">
        <f>SUM(BA18:BB25)</f>
        <v>1691984.4999999998</v>
      </c>
      <c r="BB26" s="54"/>
      <c r="BC26" s="53">
        <f>SUM(BC18:BD25)</f>
        <v>3171984.5</v>
      </c>
      <c r="BD26" s="54"/>
      <c r="BE26" s="53">
        <f t="shared" si="0"/>
        <v>30635889</v>
      </c>
      <c r="BF26" s="54"/>
      <c r="BG26" s="55">
        <f t="shared" si="1"/>
        <v>0</v>
      </c>
    </row>
    <row r="27" spans="1:59" x14ac:dyDescent="0.2">
      <c r="A27" s="75">
        <v>20</v>
      </c>
      <c r="B27" s="76"/>
      <c r="C27" s="57" t="s">
        <v>86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60" t="s">
        <v>87</v>
      </c>
      <c r="AD27" s="61"/>
      <c r="AE27" s="92">
        <v>658088</v>
      </c>
      <c r="AF27" s="93"/>
      <c r="AG27" s="94">
        <f>AE27</f>
        <v>658088</v>
      </c>
      <c r="AH27" s="95"/>
      <c r="AI27" s="39">
        <v>0</v>
      </c>
      <c r="AJ27" s="40"/>
      <c r="AK27" s="39">
        <f>AI27</f>
        <v>0</v>
      </c>
      <c r="AL27" s="40"/>
      <c r="AM27" s="39">
        <f>AK27</f>
        <v>0</v>
      </c>
      <c r="AN27" s="40"/>
      <c r="AO27" s="39">
        <f>AM27</f>
        <v>0</v>
      </c>
      <c r="AP27" s="40"/>
      <c r="AQ27" s="39">
        <f>AO27</f>
        <v>0</v>
      </c>
      <c r="AR27" s="40"/>
      <c r="AS27" s="39">
        <f>AQ27</f>
        <v>0</v>
      </c>
      <c r="AT27" s="40"/>
      <c r="AU27" s="39">
        <f>AS27</f>
        <v>0</v>
      </c>
      <c r="AV27" s="40"/>
      <c r="AW27" s="39">
        <f>AU27</f>
        <v>0</v>
      </c>
      <c r="AX27" s="40"/>
      <c r="AY27" s="39">
        <f>AW27</f>
        <v>0</v>
      </c>
      <c r="AZ27" s="40"/>
      <c r="BA27" s="39">
        <f>AY27</f>
        <v>0</v>
      </c>
      <c r="BB27" s="40"/>
      <c r="BC27" s="39">
        <f>BA27</f>
        <v>0</v>
      </c>
      <c r="BD27" s="40"/>
      <c r="BE27" s="37">
        <f t="shared" si="0"/>
        <v>658088</v>
      </c>
      <c r="BF27" s="41"/>
      <c r="BG27" s="42">
        <f t="shared" si="1"/>
        <v>0</v>
      </c>
    </row>
    <row r="28" spans="1:59" s="74" customFormat="1" x14ac:dyDescent="0.2">
      <c r="A28" s="62">
        <v>21</v>
      </c>
      <c r="B28" s="63"/>
      <c r="C28" s="96" t="s">
        <v>88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8"/>
      <c r="AC28" s="99"/>
      <c r="AD28" s="100"/>
      <c r="AE28" s="69">
        <f>AE26+AE27</f>
        <v>31293977</v>
      </c>
      <c r="AF28" s="70"/>
      <c r="AG28" s="69">
        <f>AG26+AG27</f>
        <v>2350072.5</v>
      </c>
      <c r="AH28" s="70"/>
      <c r="AI28" s="69">
        <f>AI26+AI27</f>
        <v>2086984.4999999998</v>
      </c>
      <c r="AJ28" s="70"/>
      <c r="AK28" s="69">
        <f>AK26+AK27</f>
        <v>1691984.4999999998</v>
      </c>
      <c r="AL28" s="70"/>
      <c r="AM28" s="69">
        <f>AM26+AM27</f>
        <v>1691984.4999999998</v>
      </c>
      <c r="AN28" s="70"/>
      <c r="AO28" s="69">
        <f>AO26+AO27</f>
        <v>1703484.4999999998</v>
      </c>
      <c r="AP28" s="70"/>
      <c r="AQ28" s="69">
        <f>AQ26+AQ27</f>
        <v>1697584.4999999998</v>
      </c>
      <c r="AR28" s="70"/>
      <c r="AS28" s="69">
        <f>AS26+AS27</f>
        <v>1691984.4999999998</v>
      </c>
      <c r="AT28" s="70"/>
      <c r="AU28" s="69">
        <f>AU26+AU27</f>
        <v>1870284.4999999998</v>
      </c>
      <c r="AV28" s="70"/>
      <c r="AW28" s="69">
        <f>AW26+AW27</f>
        <v>9953659.5</v>
      </c>
      <c r="AX28" s="70"/>
      <c r="AY28" s="69">
        <f>AY26+AY27</f>
        <v>1691984.4999999998</v>
      </c>
      <c r="AZ28" s="70"/>
      <c r="BA28" s="69">
        <f>BA26+BA27</f>
        <v>1691984.4999999998</v>
      </c>
      <c r="BB28" s="70"/>
      <c r="BC28" s="69">
        <f>BC26+BC27</f>
        <v>3171984.5</v>
      </c>
      <c r="BD28" s="70"/>
      <c r="BE28" s="69">
        <f t="shared" si="0"/>
        <v>31293977</v>
      </c>
      <c r="BF28" s="73"/>
      <c r="BG28" s="42">
        <f t="shared" si="1"/>
        <v>0</v>
      </c>
    </row>
    <row r="29" spans="1:59" x14ac:dyDescent="0.2">
      <c r="A29" s="101">
        <v>22</v>
      </c>
      <c r="B29" s="76"/>
      <c r="C29" s="57" t="s">
        <v>89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  <c r="AC29" s="60"/>
      <c r="AD29" s="102"/>
      <c r="AE29" s="37"/>
      <c r="AF29" s="41"/>
      <c r="AG29" s="37"/>
      <c r="AH29" s="41"/>
      <c r="AI29" s="37"/>
      <c r="AJ29" s="41"/>
      <c r="AK29" s="37"/>
      <c r="AL29" s="41"/>
      <c r="AM29" s="37"/>
      <c r="AN29" s="41"/>
      <c r="AO29" s="37"/>
      <c r="AP29" s="41"/>
      <c r="AQ29" s="37"/>
      <c r="AR29" s="41"/>
      <c r="AS29" s="37"/>
      <c r="AT29" s="41"/>
      <c r="AU29" s="37"/>
      <c r="AV29" s="41"/>
      <c r="AW29" s="37"/>
      <c r="AX29" s="41"/>
      <c r="AY29" s="37"/>
      <c r="AZ29" s="41"/>
      <c r="BA29" s="37"/>
      <c r="BB29" s="41"/>
      <c r="BC29" s="37"/>
      <c r="BD29" s="41"/>
      <c r="BE29" s="37"/>
      <c r="BF29" s="41"/>
      <c r="BG29" s="42">
        <f t="shared" si="1"/>
        <v>0</v>
      </c>
    </row>
    <row r="30" spans="1:59" x14ac:dyDescent="0.2">
      <c r="A30" s="101">
        <v>23</v>
      </c>
      <c r="B30" s="76"/>
      <c r="C30" s="57" t="s">
        <v>90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60"/>
      <c r="AD30" s="102"/>
      <c r="AE30" s="37"/>
      <c r="AF30" s="41"/>
      <c r="AG30" s="37"/>
      <c r="AH30" s="41"/>
      <c r="AI30" s="37"/>
      <c r="AJ30" s="41"/>
      <c r="AK30" s="37"/>
      <c r="AL30" s="41"/>
      <c r="AM30" s="37"/>
      <c r="AN30" s="41"/>
      <c r="AO30" s="37"/>
      <c r="AP30" s="41"/>
      <c r="AQ30" s="37"/>
      <c r="AR30" s="41"/>
      <c r="AS30" s="37"/>
      <c r="AT30" s="41"/>
      <c r="AU30" s="37"/>
      <c r="AV30" s="41"/>
      <c r="AW30" s="37"/>
      <c r="AX30" s="41"/>
      <c r="AY30" s="37"/>
      <c r="AZ30" s="41"/>
      <c r="BA30" s="37"/>
      <c r="BB30" s="41"/>
      <c r="BC30" s="37"/>
      <c r="BD30" s="41"/>
      <c r="BE30" s="37"/>
      <c r="BF30" s="41"/>
      <c r="BG30" s="42">
        <f t="shared" si="1"/>
        <v>0</v>
      </c>
    </row>
  </sheetData>
  <mergeCells count="429">
    <mergeCell ref="AW30:AX30"/>
    <mergeCell ref="AY30:AZ30"/>
    <mergeCell ref="BA30:BB30"/>
    <mergeCell ref="BC30:BD30"/>
    <mergeCell ref="BE30:BF30"/>
    <mergeCell ref="AK30:AL30"/>
    <mergeCell ref="AM30:AN30"/>
    <mergeCell ref="AO30:AP30"/>
    <mergeCell ref="AQ30:AR30"/>
    <mergeCell ref="AS30:AT30"/>
    <mergeCell ref="AU30:AV30"/>
    <mergeCell ref="A30:B30"/>
    <mergeCell ref="C30:AB30"/>
    <mergeCell ref="AC30:AD30"/>
    <mergeCell ref="AE30:AF30"/>
    <mergeCell ref="AG30:AH30"/>
    <mergeCell ref="AI30:AJ30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AW28:AX28"/>
    <mergeCell ref="AY28:AZ28"/>
    <mergeCell ref="BA28:BB28"/>
    <mergeCell ref="BC28:BD28"/>
    <mergeCell ref="BE28:BF28"/>
    <mergeCell ref="A29:B29"/>
    <mergeCell ref="C29:AB29"/>
    <mergeCell ref="AC29:AD29"/>
    <mergeCell ref="AE29:AF29"/>
    <mergeCell ref="AG29:AH29"/>
    <mergeCell ref="AK28:AL28"/>
    <mergeCell ref="AM28:AN28"/>
    <mergeCell ref="AO28:AP28"/>
    <mergeCell ref="AQ28:AR28"/>
    <mergeCell ref="AS28:AT28"/>
    <mergeCell ref="AU28:AV28"/>
    <mergeCell ref="A28:B28"/>
    <mergeCell ref="C28:AB28"/>
    <mergeCell ref="AC28:AD28"/>
    <mergeCell ref="AE28:AF28"/>
    <mergeCell ref="AG28:AH28"/>
    <mergeCell ref="AI28:AJ28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AW26:AX26"/>
    <mergeCell ref="AY26:AZ26"/>
    <mergeCell ref="BA26:BB26"/>
    <mergeCell ref="BC26:BD26"/>
    <mergeCell ref="BE26:BF26"/>
    <mergeCell ref="A27:B27"/>
    <mergeCell ref="C27:AB27"/>
    <mergeCell ref="AC27:AD27"/>
    <mergeCell ref="AE27:AF27"/>
    <mergeCell ref="AG27:AH27"/>
    <mergeCell ref="AK26:AL26"/>
    <mergeCell ref="AM26:AN26"/>
    <mergeCell ref="AO26:AP26"/>
    <mergeCell ref="AQ26:AR26"/>
    <mergeCell ref="AS26:AT26"/>
    <mergeCell ref="AU26:AV26"/>
    <mergeCell ref="A26:B26"/>
    <mergeCell ref="C26:AB26"/>
    <mergeCell ref="AC26:AD26"/>
    <mergeCell ref="AE26:AF26"/>
    <mergeCell ref="AG26:AH26"/>
    <mergeCell ref="AI26:AJ26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AW24:AX24"/>
    <mergeCell ref="AY24:AZ24"/>
    <mergeCell ref="BA24:BB24"/>
    <mergeCell ref="BC24:BD24"/>
    <mergeCell ref="BE24:BF24"/>
    <mergeCell ref="A25:B25"/>
    <mergeCell ref="C25:AB25"/>
    <mergeCell ref="AC25:AD25"/>
    <mergeCell ref="AE25:AF25"/>
    <mergeCell ref="AG25:AH25"/>
    <mergeCell ref="AK24:AL24"/>
    <mergeCell ref="AM24:AN24"/>
    <mergeCell ref="AO24:AP24"/>
    <mergeCell ref="AQ24:AR24"/>
    <mergeCell ref="AS24:AT24"/>
    <mergeCell ref="AU24:AV24"/>
    <mergeCell ref="A24:B24"/>
    <mergeCell ref="C24:AB24"/>
    <mergeCell ref="AC24:AD24"/>
    <mergeCell ref="AE24:AF24"/>
    <mergeCell ref="AG24:AH24"/>
    <mergeCell ref="AI24:AJ24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AW22:AX22"/>
    <mergeCell ref="AY22:AZ22"/>
    <mergeCell ref="BA22:BB22"/>
    <mergeCell ref="BC22:BD22"/>
    <mergeCell ref="BE22:BF22"/>
    <mergeCell ref="A23:B23"/>
    <mergeCell ref="C23:AB23"/>
    <mergeCell ref="AC23:AD23"/>
    <mergeCell ref="AE23:AF23"/>
    <mergeCell ref="AG23:AH23"/>
    <mergeCell ref="AK22:AL22"/>
    <mergeCell ref="AM22:AN22"/>
    <mergeCell ref="AO22:AP22"/>
    <mergeCell ref="AQ22:AR22"/>
    <mergeCell ref="AS22:AT22"/>
    <mergeCell ref="AU22:AV22"/>
    <mergeCell ref="A22:B22"/>
    <mergeCell ref="C22:AB22"/>
    <mergeCell ref="AC22:AD22"/>
    <mergeCell ref="AE22:AF22"/>
    <mergeCell ref="AG22:AH22"/>
    <mergeCell ref="AI22:AJ22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AW20:AX20"/>
    <mergeCell ref="AY20:AZ20"/>
    <mergeCell ref="BA20:BB20"/>
    <mergeCell ref="BC20:BD20"/>
    <mergeCell ref="BE20:BF20"/>
    <mergeCell ref="A21:B21"/>
    <mergeCell ref="C21:AB21"/>
    <mergeCell ref="AC21:AD21"/>
    <mergeCell ref="AE21:AF21"/>
    <mergeCell ref="AG21:AH21"/>
    <mergeCell ref="AK20:AL20"/>
    <mergeCell ref="AM20:AN20"/>
    <mergeCell ref="AO20:AP20"/>
    <mergeCell ref="AQ20:AR20"/>
    <mergeCell ref="AS20:AT20"/>
    <mergeCell ref="AU20:AV20"/>
    <mergeCell ref="A20:B20"/>
    <mergeCell ref="C20:AB20"/>
    <mergeCell ref="AC20:AD20"/>
    <mergeCell ref="AE20:AF20"/>
    <mergeCell ref="AG20:AH20"/>
    <mergeCell ref="AI20:AJ20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AW18:AX18"/>
    <mergeCell ref="AY18:AZ18"/>
    <mergeCell ref="BA18:BB18"/>
    <mergeCell ref="BC18:BD18"/>
    <mergeCell ref="BE18:BF18"/>
    <mergeCell ref="A19:B19"/>
    <mergeCell ref="C19:AB19"/>
    <mergeCell ref="AC19:AD19"/>
    <mergeCell ref="AE19:AF19"/>
    <mergeCell ref="AG19:AH19"/>
    <mergeCell ref="AK18:AL18"/>
    <mergeCell ref="AM18:AN18"/>
    <mergeCell ref="AO18:AP18"/>
    <mergeCell ref="AQ18:AR18"/>
    <mergeCell ref="AS18:AT18"/>
    <mergeCell ref="AU18:AV18"/>
    <mergeCell ref="AY17:AZ17"/>
    <mergeCell ref="BA17:BB17"/>
    <mergeCell ref="BC17:BD17"/>
    <mergeCell ref="BE17:BF17"/>
    <mergeCell ref="A18:B18"/>
    <mergeCell ref="C18:AB18"/>
    <mergeCell ref="AC18:AD18"/>
    <mergeCell ref="AE18:AF18"/>
    <mergeCell ref="AG18:AH18"/>
    <mergeCell ref="AI18:AJ18"/>
    <mergeCell ref="AM17:AN17"/>
    <mergeCell ref="AO17:AP17"/>
    <mergeCell ref="AQ17:AR17"/>
    <mergeCell ref="AS17:AT17"/>
    <mergeCell ref="AU17:AV17"/>
    <mergeCell ref="AW17:AX17"/>
    <mergeCell ref="AW16:AX16"/>
    <mergeCell ref="AY16:AZ16"/>
    <mergeCell ref="BA16:BB16"/>
    <mergeCell ref="BC16:BD16"/>
    <mergeCell ref="BE16:BF16"/>
    <mergeCell ref="A17:B17"/>
    <mergeCell ref="AE17:AF17"/>
    <mergeCell ref="AG17:AH17"/>
    <mergeCell ref="AI17:AJ17"/>
    <mergeCell ref="AK17:AL17"/>
    <mergeCell ref="AK16:AL16"/>
    <mergeCell ref="AM16:AN16"/>
    <mergeCell ref="AO16:AP16"/>
    <mergeCell ref="AQ16:AR16"/>
    <mergeCell ref="AS16:AT16"/>
    <mergeCell ref="AU16:AV16"/>
    <mergeCell ref="A16:B16"/>
    <mergeCell ref="C16:AB16"/>
    <mergeCell ref="AC16:AD16"/>
    <mergeCell ref="AE16:AF16"/>
    <mergeCell ref="AG16:AH16"/>
    <mergeCell ref="AI16:AJ16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AW14:AX14"/>
    <mergeCell ref="AY14:AZ14"/>
    <mergeCell ref="BA14:BB14"/>
    <mergeCell ref="BC14:BD14"/>
    <mergeCell ref="BE14:BF14"/>
    <mergeCell ref="A15:B15"/>
    <mergeCell ref="C15:AB15"/>
    <mergeCell ref="AC15:AD15"/>
    <mergeCell ref="AE15:AF15"/>
    <mergeCell ref="AG15:AH15"/>
    <mergeCell ref="AK14:AL14"/>
    <mergeCell ref="AM14:AN14"/>
    <mergeCell ref="AO14:AP14"/>
    <mergeCell ref="AQ14:AR14"/>
    <mergeCell ref="AS14:AT14"/>
    <mergeCell ref="AU14:AV14"/>
    <mergeCell ref="A14:B14"/>
    <mergeCell ref="C14:AB14"/>
    <mergeCell ref="AC14:AD14"/>
    <mergeCell ref="AE14:AF14"/>
    <mergeCell ref="AG14:AH14"/>
    <mergeCell ref="AI14:AJ14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AW12:AX12"/>
    <mergeCell ref="AY12:AZ12"/>
    <mergeCell ref="BA12:BB12"/>
    <mergeCell ref="BC12:BD12"/>
    <mergeCell ref="BE12:BF12"/>
    <mergeCell ref="A13:B13"/>
    <mergeCell ref="C13:AB13"/>
    <mergeCell ref="AC13:AD13"/>
    <mergeCell ref="AE13:AF13"/>
    <mergeCell ref="AG13:AH13"/>
    <mergeCell ref="AK12:AL12"/>
    <mergeCell ref="AM12:AN12"/>
    <mergeCell ref="AO12:AP12"/>
    <mergeCell ref="AQ12:AR12"/>
    <mergeCell ref="AS12:AT12"/>
    <mergeCell ref="AU12:AV12"/>
    <mergeCell ref="A12:B12"/>
    <mergeCell ref="C12:AB12"/>
    <mergeCell ref="AC12:AD12"/>
    <mergeCell ref="AE12:AF12"/>
    <mergeCell ref="AG12:AH12"/>
    <mergeCell ref="AI12:AJ12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AW10:AX10"/>
    <mergeCell ref="AY10:AZ10"/>
    <mergeCell ref="BA10:BB10"/>
    <mergeCell ref="BC10:BD10"/>
    <mergeCell ref="BE10:BF10"/>
    <mergeCell ref="A11:B11"/>
    <mergeCell ref="C11:AB11"/>
    <mergeCell ref="AC11:AD11"/>
    <mergeCell ref="AE11:AF11"/>
    <mergeCell ref="AG11:AH11"/>
    <mergeCell ref="AK10:AL10"/>
    <mergeCell ref="AM10:AN10"/>
    <mergeCell ref="AO10:AP10"/>
    <mergeCell ref="AQ10:AR10"/>
    <mergeCell ref="AS10:AT10"/>
    <mergeCell ref="AU10:AV10"/>
    <mergeCell ref="A10:B10"/>
    <mergeCell ref="C10:AB10"/>
    <mergeCell ref="AC10:AD10"/>
    <mergeCell ref="AE10:AF10"/>
    <mergeCell ref="AG10:AH10"/>
    <mergeCell ref="AI10:AJ10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AW8:AX8"/>
    <mergeCell ref="AY8:AZ8"/>
    <mergeCell ref="BA8:BB8"/>
    <mergeCell ref="BC8:BD8"/>
    <mergeCell ref="BE8:BF8"/>
    <mergeCell ref="A9:B9"/>
    <mergeCell ref="C9:AB9"/>
    <mergeCell ref="AC9:AD9"/>
    <mergeCell ref="AE9:AF9"/>
    <mergeCell ref="AG9:AH9"/>
    <mergeCell ref="AK8:AL8"/>
    <mergeCell ref="AM8:AN8"/>
    <mergeCell ref="AO8:AP8"/>
    <mergeCell ref="AQ8:AR8"/>
    <mergeCell ref="AS8:AT8"/>
    <mergeCell ref="AU8:AV8"/>
    <mergeCell ref="AY7:AZ7"/>
    <mergeCell ref="BA7:BB7"/>
    <mergeCell ref="BC7:BD7"/>
    <mergeCell ref="BE7:BF7"/>
    <mergeCell ref="A8:B8"/>
    <mergeCell ref="C8:AB8"/>
    <mergeCell ref="AC8:AD8"/>
    <mergeCell ref="AE8:AF8"/>
    <mergeCell ref="AG8:AH8"/>
    <mergeCell ref="AI8:AJ8"/>
    <mergeCell ref="AM7:AN7"/>
    <mergeCell ref="AO7:AP7"/>
    <mergeCell ref="AQ7:AR7"/>
    <mergeCell ref="AS7:AT7"/>
    <mergeCell ref="AU7:AV7"/>
    <mergeCell ref="AW7:AX7"/>
    <mergeCell ref="AY6:AZ6"/>
    <mergeCell ref="BA6:BB6"/>
    <mergeCell ref="BC6:BD6"/>
    <mergeCell ref="A7:B7"/>
    <mergeCell ref="C7:AB7"/>
    <mergeCell ref="AC7:AD7"/>
    <mergeCell ref="AE7:AF7"/>
    <mergeCell ref="AG7:AH7"/>
    <mergeCell ref="AI7:AJ7"/>
    <mergeCell ref="AK7:AL7"/>
    <mergeCell ref="BG5:BG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1:BF1"/>
    <mergeCell ref="A2:BF2"/>
    <mergeCell ref="A3:BF3"/>
    <mergeCell ref="A4:BF4"/>
    <mergeCell ref="A5:B6"/>
    <mergeCell ref="C5:AB6"/>
    <mergeCell ref="AC5:AD6"/>
    <mergeCell ref="AE5:AF6"/>
    <mergeCell ref="AG5:BD5"/>
    <mergeCell ref="BE5:B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2021-05-27T11:14:03Z</dcterms:created>
  <dcterms:modified xsi:type="dcterms:W3CDTF">2021-05-27T11:14:25Z</dcterms:modified>
</cp:coreProperties>
</file>