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7B8ED9CF-8D6F-4F79-9C48-3550F7EA2A8C}" xr6:coauthVersionLast="46" xr6:coauthVersionMax="46" xr10:uidLastSave="{00000000-0000-0000-0000-000000000000}"/>
  <bookViews>
    <workbookView xWindow="-120" yWindow="-120" windowWidth="25440" windowHeight="15540"/>
  </bookViews>
  <sheets>
    <sheet name="21.mell_zársz2020" sheetId="2" r:id="rId1"/>
  </sheets>
  <definedNames>
    <definedName name="_xlnm.Print_Area" localSheetId="0">'21.mell_zársz2020'!$A$1:$F$16</definedName>
  </definedNames>
  <calcPr calcId="181029"/>
</workbook>
</file>

<file path=xl/calcChain.xml><?xml version="1.0" encoding="utf-8"?>
<calcChain xmlns="http://schemas.openxmlformats.org/spreadsheetml/2006/main">
  <c r="B15" i="2" l="1"/>
  <c r="B8" i="2"/>
  <c r="B9" i="2"/>
  <c r="C10" i="2"/>
  <c r="B12" i="2"/>
  <c r="B11" i="2"/>
  <c r="B13" i="2" s="1"/>
  <c r="B14" i="2" s="1"/>
  <c r="C13" i="2"/>
  <c r="D13" i="2"/>
  <c r="E13" i="2"/>
  <c r="F13" i="2"/>
  <c r="D10" i="2"/>
  <c r="D14" i="2" s="1"/>
  <c r="E10" i="2"/>
  <c r="F10" i="2"/>
  <c r="B10" i="2"/>
  <c r="F14" i="2"/>
  <c r="C14" i="2"/>
  <c r="C16" i="2" s="1"/>
  <c r="B16" i="2" s="1"/>
  <c r="E14" i="2"/>
</calcChain>
</file>

<file path=xl/sharedStrings.xml><?xml version="1.0" encoding="utf-8"?>
<sst xmlns="http://schemas.openxmlformats.org/spreadsheetml/2006/main" count="19" uniqueCount="19">
  <si>
    <t>ezer Ft</t>
  </si>
  <si>
    <t>Megnevezés</t>
  </si>
  <si>
    <t>ebből: kötelezettségvállalással terhelt maradványa</t>
  </si>
  <si>
    <t xml:space="preserve">         alaptevékenység szabad maradványa</t>
  </si>
  <si>
    <t>Költségvetési szerv</t>
  </si>
  <si>
    <t>Önkormányzat</t>
  </si>
  <si>
    <t>Fősszeg összesen</t>
  </si>
  <si>
    <t>Aranyerdő Óvoda és Bölcsőde</t>
  </si>
  <si>
    <t>01 Alaptevékenység költségvetési bevételei</t>
  </si>
  <si>
    <t>02 Alaptevékenység költsélgvetési kiadásai</t>
  </si>
  <si>
    <t>I  Alaptevékenység költségvetési egyenlege</t>
  </si>
  <si>
    <t>03 Alaptevékenység finanszírozási bevételei</t>
  </si>
  <si>
    <t>02 Alaptevékenység finanszírozási kiadásai</t>
  </si>
  <si>
    <t>II  Alaptevékenység finanszírozási egyenlege</t>
  </si>
  <si>
    <t>A) Alaptevékenység maradványa</t>
  </si>
  <si>
    <t>Tamási Művelődési Központ és Könnyü László Könyvtár</t>
  </si>
  <si>
    <t>21. melléklet</t>
  </si>
  <si>
    <t>Tamási Város Önkormányzata 2020. évi maradványkimutatása</t>
  </si>
  <si>
    <t>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</si>
</sst>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1" fillId="0" borderId="0" xfId="0" applyNumberFormat="1" applyFont="1" applyFill="1"/>
    <xf numFmtId="3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3" xfId="0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0" fontId="1" fillId="0" borderId="0" xfId="0" applyFont="1" applyAlignment="1">
      <alignment horizontal="right"/>
    </xf>
    <xf numFmtId="3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15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zoomScaleNormal="100" workbookViewId="0">
      <selection activeCell="C20" sqref="C20"/>
    </sheetView>
  </sheetViews>
  <sheetFormatPr defaultRowHeight="15.75" x14ac:dyDescent="0.25"/>
  <cols>
    <col min="1" max="1" width="46.5703125" style="1" customWidth="1"/>
    <col min="2" max="2" width="16.5703125" style="1" customWidth="1"/>
    <col min="3" max="3" width="13.7109375" style="1" customWidth="1"/>
    <col min="4" max="4" width="14.42578125" style="1" customWidth="1"/>
    <col min="5" max="5" width="18.7109375" style="1" customWidth="1"/>
    <col min="6" max="6" width="13" style="1" customWidth="1"/>
    <col min="7" max="16384" width="9.140625" style="1"/>
  </cols>
  <sheetData>
    <row r="1" spans="1:8" x14ac:dyDescent="0.25">
      <c r="F1" s="17" t="s">
        <v>16</v>
      </c>
    </row>
    <row r="3" spans="1:8" x14ac:dyDescent="0.25">
      <c r="A3" s="28" t="s">
        <v>17</v>
      </c>
      <c r="B3" s="28"/>
      <c r="C3" s="28"/>
      <c r="D3" s="28"/>
      <c r="E3" s="28"/>
      <c r="F3" s="28"/>
    </row>
    <row r="4" spans="1:8" x14ac:dyDescent="0.25">
      <c r="A4" s="4"/>
      <c r="B4" s="2"/>
      <c r="C4" s="3"/>
    </row>
    <row r="5" spans="1:8" ht="16.5" thickBot="1" x14ac:dyDescent="0.3">
      <c r="A5" s="4"/>
      <c r="B5" s="5"/>
      <c r="C5" s="6"/>
      <c r="D5" s="7"/>
      <c r="E5" s="7"/>
      <c r="F5" s="8" t="s">
        <v>0</v>
      </c>
    </row>
    <row r="6" spans="1:8" x14ac:dyDescent="0.25">
      <c r="A6" s="21" t="s">
        <v>1</v>
      </c>
      <c r="B6" s="23" t="s">
        <v>6</v>
      </c>
      <c r="C6" s="25" t="s">
        <v>4</v>
      </c>
      <c r="D6" s="26"/>
      <c r="E6" s="26"/>
      <c r="F6" s="27"/>
    </row>
    <row r="7" spans="1:8" ht="66" customHeight="1" x14ac:dyDescent="0.25">
      <c r="A7" s="22"/>
      <c r="B7" s="24"/>
      <c r="C7" s="18" t="s">
        <v>5</v>
      </c>
      <c r="D7" s="19" t="s">
        <v>18</v>
      </c>
      <c r="E7" s="19" t="s">
        <v>15</v>
      </c>
      <c r="F7" s="20" t="s">
        <v>7</v>
      </c>
    </row>
    <row r="8" spans="1:8" x14ac:dyDescent="0.25">
      <c r="A8" s="9" t="s">
        <v>8</v>
      </c>
      <c r="B8" s="14">
        <f>SUM(C8:F8)</f>
        <v>4409753</v>
      </c>
      <c r="C8" s="13">
        <v>4398586</v>
      </c>
      <c r="D8" s="13">
        <v>3505</v>
      </c>
      <c r="E8" s="13">
        <v>5067</v>
      </c>
      <c r="F8" s="11">
        <v>2595</v>
      </c>
      <c r="G8" s="3"/>
      <c r="H8" s="4"/>
    </row>
    <row r="9" spans="1:8" x14ac:dyDescent="0.25">
      <c r="A9" s="9" t="s">
        <v>9</v>
      </c>
      <c r="B9" s="14">
        <f>SUM(C9:F9)</f>
        <v>2632368</v>
      </c>
      <c r="C9" s="13">
        <v>2168056</v>
      </c>
      <c r="D9" s="13">
        <v>203329</v>
      </c>
      <c r="E9" s="13">
        <v>73064</v>
      </c>
      <c r="F9" s="11">
        <v>187919</v>
      </c>
      <c r="G9" s="3"/>
      <c r="H9" s="4"/>
    </row>
    <row r="10" spans="1:8" x14ac:dyDescent="0.25">
      <c r="A10" s="9" t="s">
        <v>10</v>
      </c>
      <c r="B10" s="14">
        <f>B8-B9</f>
        <v>1777385</v>
      </c>
      <c r="C10" s="14">
        <f>C8-C9</f>
        <v>2230530</v>
      </c>
      <c r="D10" s="14">
        <f>D8-D9</f>
        <v>-199824</v>
      </c>
      <c r="E10" s="14">
        <f>E8-E9</f>
        <v>-67997</v>
      </c>
      <c r="F10" s="11">
        <f>F8-F9</f>
        <v>-185324</v>
      </c>
      <c r="G10" s="3"/>
      <c r="H10" s="4"/>
    </row>
    <row r="11" spans="1:8" x14ac:dyDescent="0.25">
      <c r="A11" s="9" t="s">
        <v>11</v>
      </c>
      <c r="B11" s="14">
        <f>SUM(C11:F11)</f>
        <v>1230274</v>
      </c>
      <c r="C11" s="13">
        <v>770819</v>
      </c>
      <c r="D11" s="13">
        <v>205132</v>
      </c>
      <c r="E11" s="13">
        <v>68507</v>
      </c>
      <c r="F11" s="11">
        <v>185816</v>
      </c>
      <c r="G11" s="3"/>
      <c r="H11" s="4"/>
    </row>
    <row r="12" spans="1:8" x14ac:dyDescent="0.25">
      <c r="A12" s="9" t="s">
        <v>12</v>
      </c>
      <c r="B12" s="14">
        <f>SUM(C12:F12)</f>
        <v>636245</v>
      </c>
      <c r="C12" s="13">
        <v>636245</v>
      </c>
      <c r="D12" s="13">
        <v>0</v>
      </c>
      <c r="E12" s="13">
        <v>0</v>
      </c>
      <c r="F12" s="11">
        <v>0</v>
      </c>
      <c r="G12" s="3"/>
      <c r="H12" s="4"/>
    </row>
    <row r="13" spans="1:8" x14ac:dyDescent="0.25">
      <c r="A13" s="9" t="s">
        <v>13</v>
      </c>
      <c r="B13" s="14">
        <f>B11-B12</f>
        <v>594029</v>
      </c>
      <c r="C13" s="14">
        <f>C11-C12</f>
        <v>134574</v>
      </c>
      <c r="D13" s="14">
        <f>D11-D12</f>
        <v>205132</v>
      </c>
      <c r="E13" s="14">
        <f>E11-E12</f>
        <v>68507</v>
      </c>
      <c r="F13" s="11">
        <f>F11-F12</f>
        <v>185816</v>
      </c>
      <c r="G13" s="3"/>
    </row>
    <row r="14" spans="1:8" x14ac:dyDescent="0.25">
      <c r="A14" s="9" t="s">
        <v>14</v>
      </c>
      <c r="B14" s="14">
        <f>B10+B13</f>
        <v>2371414</v>
      </c>
      <c r="C14" s="14">
        <f>C10+C13</f>
        <v>2365104</v>
      </c>
      <c r="D14" s="14">
        <f>D10+D13</f>
        <v>5308</v>
      </c>
      <c r="E14" s="14">
        <f>E10+E13</f>
        <v>510</v>
      </c>
      <c r="F14" s="11">
        <f>F10+F13</f>
        <v>492</v>
      </c>
      <c r="G14" s="3"/>
    </row>
    <row r="15" spans="1:8" x14ac:dyDescent="0.25">
      <c r="A15" s="9" t="s">
        <v>2</v>
      </c>
      <c r="B15" s="14">
        <f>SUM(C15:F15)</f>
        <v>1983675</v>
      </c>
      <c r="C15" s="13">
        <v>1978367</v>
      </c>
      <c r="D15" s="13">
        <v>5308</v>
      </c>
      <c r="E15" s="13">
        <v>0</v>
      </c>
      <c r="F15" s="11">
        <v>0</v>
      </c>
      <c r="G15" s="3"/>
    </row>
    <row r="16" spans="1:8" ht="16.5" thickBot="1" x14ac:dyDescent="0.3">
      <c r="A16" s="10" t="s">
        <v>3</v>
      </c>
      <c r="B16" s="16">
        <f>C16+D16+E16+F16</f>
        <v>387739</v>
      </c>
      <c r="C16" s="15">
        <f>C14-C15</f>
        <v>386737</v>
      </c>
      <c r="D16" s="15">
        <v>0</v>
      </c>
      <c r="E16" s="15">
        <v>510</v>
      </c>
      <c r="F16" s="12">
        <v>492</v>
      </c>
      <c r="G16" s="3"/>
    </row>
    <row r="17" spans="1:3" x14ac:dyDescent="0.25">
      <c r="A17" s="4"/>
      <c r="B17" s="2"/>
      <c r="C17" s="3"/>
    </row>
    <row r="18" spans="1:3" x14ac:dyDescent="0.25">
      <c r="B18" s="3"/>
      <c r="C18" s="3"/>
    </row>
  </sheetData>
  <mergeCells count="4">
    <mergeCell ref="A6:A7"/>
    <mergeCell ref="B6:B7"/>
    <mergeCell ref="C6:F6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21.mell_zársz2020</vt:lpstr>
      <vt:lpstr>'21.mell_zársz2020'!Nyomtatási_terület</vt:lpstr>
    </vt:vector>
  </TitlesOfParts>
  <Company>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Salamon Irénke 2</cp:lastModifiedBy>
  <cp:lastPrinted>2021-05-18T08:56:59Z</cp:lastPrinted>
  <dcterms:created xsi:type="dcterms:W3CDTF">2007-03-27T10:49:49Z</dcterms:created>
  <dcterms:modified xsi:type="dcterms:W3CDTF">2021-05-25T06:39:10Z</dcterms:modified>
</cp:coreProperties>
</file>