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filterPrivacy="1" defaultThemeVersion="124226"/>
  <xr:revisionPtr revIDLastSave="0" documentId="8_{623AC25F-7D26-4F16-AD25-1F2C7B582C09}" xr6:coauthVersionLast="46" xr6:coauthVersionMax="46" xr10:uidLastSave="{00000000-0000-0000-0000-000000000000}"/>
  <bookViews>
    <workbookView xWindow="-120" yWindow="-120" windowWidth="25440" windowHeight="15540"/>
  </bookViews>
  <sheets>
    <sheet name="25. melléklet 2020." sheetId="7" r:id="rId1"/>
    <sheet name="2020. forintban" sheetId="1" r:id="rId2"/>
    <sheet name="immat.j." sheetId="2" r:id="rId3"/>
    <sheet name="ingatlan" sheetId="3" r:id="rId4"/>
    <sheet name="gép, ber." sheetId="4" r:id="rId5"/>
    <sheet name="tenyészáll." sheetId="5" r:id="rId6"/>
    <sheet name="beruh." sheetId="6" r:id="rId7"/>
  </sheets>
  <definedNames>
    <definedName name="_xlnm.Print_Area" localSheetId="1">'2020. forintban'!$A$1:$BI$32</definedName>
    <definedName name="_xlnm.Print_Area" localSheetId="0">'25. melléklet 2020.'!$A$1:$BI$32</definedName>
  </definedNames>
  <calcPr calcId="181029"/>
</workbook>
</file>

<file path=xl/calcChain.xml><?xml version="1.0" encoding="utf-8"?>
<calcChain xmlns="http://schemas.openxmlformats.org/spreadsheetml/2006/main">
  <c r="AA15" i="5" l="1"/>
  <c r="AA15" i="4"/>
  <c r="AU20" i="1"/>
  <c r="AF21" i="7"/>
  <c r="AF14" i="7"/>
  <c r="AP29" i="7"/>
  <c r="AA21" i="5"/>
  <c r="AA22" i="5"/>
  <c r="BE32" i="7"/>
  <c r="BE27" i="7"/>
  <c r="BE28" i="7"/>
  <c r="BE26" i="7"/>
  <c r="BE27" i="5"/>
  <c r="BE30" i="5"/>
  <c r="AA30" i="4"/>
  <c r="BE28" i="4"/>
  <c r="BE30" i="4"/>
  <c r="BE29" i="4"/>
  <c r="BE27" i="4"/>
  <c r="BE26" i="1"/>
  <c r="BE28" i="2"/>
  <c r="BE29" i="2"/>
  <c r="BE27" i="2"/>
  <c r="BE30" i="2"/>
  <c r="BE10" i="2"/>
  <c r="BE11" i="2"/>
  <c r="BE12" i="2"/>
  <c r="BE13" i="2"/>
  <c r="BE14" i="2"/>
  <c r="BE9" i="2"/>
  <c r="BE10" i="3"/>
  <c r="BE11" i="3"/>
  <c r="BE12" i="3"/>
  <c r="BE13" i="3"/>
  <c r="BE14" i="3"/>
  <c r="BE9" i="3"/>
  <c r="BE11" i="4"/>
  <c r="BE10" i="4"/>
  <c r="BE10" i="6"/>
  <c r="AZ29" i="7"/>
  <c r="AZ30" i="7"/>
  <c r="AU29" i="7"/>
  <c r="AU30" i="7"/>
  <c r="AK29" i="7"/>
  <c r="AF29" i="7"/>
  <c r="AA29" i="7"/>
  <c r="AZ25" i="7"/>
  <c r="AU25" i="7"/>
  <c r="AP25" i="7"/>
  <c r="AK25" i="7"/>
  <c r="AK30" i="7"/>
  <c r="AF25" i="7"/>
  <c r="AF30" i="7"/>
  <c r="AA25" i="7"/>
  <c r="BE24" i="7"/>
  <c r="BE23" i="7"/>
  <c r="BE22" i="7"/>
  <c r="AZ20" i="7"/>
  <c r="AU20" i="7"/>
  <c r="AP20" i="7"/>
  <c r="AK20" i="7"/>
  <c r="AF20" i="7"/>
  <c r="AA20" i="7"/>
  <c r="AA21" i="7"/>
  <c r="AA31" i="7"/>
  <c r="BE19" i="7"/>
  <c r="BE18" i="7"/>
  <c r="BE17" i="7"/>
  <c r="BE16" i="7"/>
  <c r="BE20" i="7"/>
  <c r="BE15" i="7"/>
  <c r="AZ14" i="7"/>
  <c r="AZ21" i="7"/>
  <c r="AZ31" i="7"/>
  <c r="AU14" i="7"/>
  <c r="AU21" i="7"/>
  <c r="AU31" i="7"/>
  <c r="AP14" i="7"/>
  <c r="AK14" i="7"/>
  <c r="AA14" i="7"/>
  <c r="BE13" i="7"/>
  <c r="BE12" i="7"/>
  <c r="BE11" i="7"/>
  <c r="BE10" i="7"/>
  <c r="BE9" i="7"/>
  <c r="BE8" i="7"/>
  <c r="BE14" i="7"/>
  <c r="BE7" i="7"/>
  <c r="AK14" i="1"/>
  <c r="AK21" i="1"/>
  <c r="BE33" i="6"/>
  <c r="AZ30" i="6"/>
  <c r="AU30" i="6"/>
  <c r="AP30" i="6"/>
  <c r="AK30" i="6"/>
  <c r="AF30" i="6"/>
  <c r="AA30" i="6"/>
  <c r="BE29" i="6"/>
  <c r="BE28" i="6"/>
  <c r="BE27" i="6"/>
  <c r="AZ26" i="6"/>
  <c r="AZ31" i="6"/>
  <c r="AZ32" i="6"/>
  <c r="AU26" i="6"/>
  <c r="AU31" i="6"/>
  <c r="AP26" i="6"/>
  <c r="AP31" i="6"/>
  <c r="AK26" i="6"/>
  <c r="AK31" i="6"/>
  <c r="AF26" i="6"/>
  <c r="AF31" i="6"/>
  <c r="AA26" i="6"/>
  <c r="BE25" i="6"/>
  <c r="BE24" i="6"/>
  <c r="BE26" i="6"/>
  <c r="BE23" i="6"/>
  <c r="AZ21" i="6"/>
  <c r="AU21" i="6"/>
  <c r="AU22" i="6"/>
  <c r="AU32" i="6"/>
  <c r="AP21" i="6"/>
  <c r="AK21" i="6"/>
  <c r="AF21" i="6"/>
  <c r="AA21" i="6"/>
  <c r="BE20" i="6"/>
  <c r="BE21" i="6"/>
  <c r="BE19" i="6"/>
  <c r="BE18" i="6"/>
  <c r="BE17" i="6"/>
  <c r="BE16" i="6"/>
  <c r="AZ15" i="6"/>
  <c r="AZ22" i="6"/>
  <c r="AU15" i="6"/>
  <c r="AP15" i="6"/>
  <c r="AK15" i="6"/>
  <c r="AF15" i="6"/>
  <c r="AA15" i="6"/>
  <c r="AA22" i="6"/>
  <c r="AA32" i="6"/>
  <c r="BE14" i="6"/>
  <c r="BE13" i="6"/>
  <c r="BE12" i="6"/>
  <c r="BE11" i="6"/>
  <c r="BE9" i="6"/>
  <c r="BE8" i="6"/>
  <c r="BE33" i="5"/>
  <c r="AZ30" i="5"/>
  <c r="AU30" i="5"/>
  <c r="AP30" i="5"/>
  <c r="AK30" i="5"/>
  <c r="AF30" i="5"/>
  <c r="AA30" i="5"/>
  <c r="BE29" i="5"/>
  <c r="BE28" i="5"/>
  <c r="AZ26" i="5"/>
  <c r="AZ31" i="5"/>
  <c r="AZ32" i="5"/>
  <c r="AU26" i="5"/>
  <c r="AU31" i="5"/>
  <c r="AP26" i="5"/>
  <c r="AP31" i="5"/>
  <c r="AK26" i="5"/>
  <c r="AK31" i="5"/>
  <c r="AF26" i="5"/>
  <c r="AF31" i="5"/>
  <c r="AF32" i="5"/>
  <c r="AA26" i="5"/>
  <c r="AA31" i="5"/>
  <c r="BE25" i="5"/>
  <c r="BE24" i="5"/>
  <c r="BE23" i="5"/>
  <c r="AZ21" i="5"/>
  <c r="AU21" i="5"/>
  <c r="AP21" i="5"/>
  <c r="AK21" i="5"/>
  <c r="AF21" i="5"/>
  <c r="BE20" i="5"/>
  <c r="BE21" i="5"/>
  <c r="BE19" i="5"/>
  <c r="BE18" i="5"/>
  <c r="BE17" i="5"/>
  <c r="BE16" i="5"/>
  <c r="AZ15" i="5"/>
  <c r="AZ22" i="5"/>
  <c r="AU15" i="5"/>
  <c r="AU22" i="5"/>
  <c r="AU32" i="5"/>
  <c r="AP15" i="5"/>
  <c r="AP22" i="5"/>
  <c r="AP32" i="5"/>
  <c r="AK15" i="5"/>
  <c r="AK22" i="5"/>
  <c r="AF15" i="5"/>
  <c r="AF22" i="5"/>
  <c r="BE14" i="5"/>
  <c r="BE15" i="5"/>
  <c r="BE13" i="5"/>
  <c r="BE12" i="5"/>
  <c r="BE11" i="5"/>
  <c r="BE10" i="5"/>
  <c r="BE9" i="5"/>
  <c r="BE8" i="5"/>
  <c r="BE33" i="4"/>
  <c r="AZ30" i="4"/>
  <c r="AU30" i="4"/>
  <c r="AP30" i="4"/>
  <c r="AK30" i="4"/>
  <c r="AF30" i="4"/>
  <c r="AZ26" i="4"/>
  <c r="AZ31" i="4"/>
  <c r="AU26" i="4"/>
  <c r="AU31" i="4"/>
  <c r="AP26" i="4"/>
  <c r="AP31" i="4"/>
  <c r="AK26" i="4"/>
  <c r="AK31" i="4"/>
  <c r="AF26" i="4"/>
  <c r="AF31" i="4"/>
  <c r="AA26" i="4"/>
  <c r="AA31" i="4"/>
  <c r="BE25" i="4"/>
  <c r="BE24" i="4"/>
  <c r="BE23" i="4"/>
  <c r="AZ21" i="4"/>
  <c r="AU21" i="4"/>
  <c r="AP21" i="4"/>
  <c r="AK21" i="4"/>
  <c r="AF21" i="4"/>
  <c r="AA21" i="4"/>
  <c r="BE20" i="4"/>
  <c r="BE19" i="4"/>
  <c r="BE18" i="4"/>
  <c r="BE17" i="4"/>
  <c r="BE16" i="4"/>
  <c r="AZ15" i="4"/>
  <c r="AZ22" i="4"/>
  <c r="AU15" i="4"/>
  <c r="AU22" i="4"/>
  <c r="AP15" i="4"/>
  <c r="AK15" i="4"/>
  <c r="AF15" i="4"/>
  <c r="BE14" i="4"/>
  <c r="BE13" i="4"/>
  <c r="BE12" i="4"/>
  <c r="BE9" i="4"/>
  <c r="BE8" i="4"/>
  <c r="BE33" i="3"/>
  <c r="AZ30" i="3"/>
  <c r="AU30" i="3"/>
  <c r="AP30" i="3"/>
  <c r="AK30" i="3"/>
  <c r="AF30" i="3"/>
  <c r="AA30" i="3"/>
  <c r="BE29" i="3"/>
  <c r="BE28" i="3"/>
  <c r="BE27" i="3"/>
  <c r="BE30" i="3"/>
  <c r="AZ26" i="3"/>
  <c r="AZ31" i="3"/>
  <c r="AU26" i="3"/>
  <c r="AU31" i="3"/>
  <c r="AP26" i="3"/>
  <c r="AP31" i="3"/>
  <c r="AK26" i="3"/>
  <c r="AK31" i="3"/>
  <c r="AF26" i="3"/>
  <c r="AF31" i="3"/>
  <c r="AA26" i="3"/>
  <c r="AA31" i="3"/>
  <c r="BE25" i="3"/>
  <c r="BE24" i="3"/>
  <c r="BE23" i="3"/>
  <c r="AZ21" i="3"/>
  <c r="AU21" i="3"/>
  <c r="AP21" i="3"/>
  <c r="AK21" i="3"/>
  <c r="AF21" i="3"/>
  <c r="AA21" i="3"/>
  <c r="AA22" i="3"/>
  <c r="BE20" i="3"/>
  <c r="BE19" i="3"/>
  <c r="BE18" i="3"/>
  <c r="BE17" i="3"/>
  <c r="BE16" i="3"/>
  <c r="AZ15" i="3"/>
  <c r="AZ22" i="3"/>
  <c r="AZ32" i="3"/>
  <c r="AU15" i="3"/>
  <c r="AU22" i="3"/>
  <c r="AU32" i="3"/>
  <c r="AP15" i="3"/>
  <c r="AP22" i="3"/>
  <c r="AK15" i="3"/>
  <c r="AK22" i="3"/>
  <c r="AF15" i="3"/>
  <c r="AF22" i="3"/>
  <c r="AF32" i="3"/>
  <c r="AA15" i="3"/>
  <c r="BE8" i="3"/>
  <c r="AA15" i="2"/>
  <c r="AF15" i="2"/>
  <c r="AF22" i="2"/>
  <c r="AK15" i="2"/>
  <c r="AP15" i="2"/>
  <c r="AP22" i="2"/>
  <c r="AU15" i="2"/>
  <c r="AZ15" i="2"/>
  <c r="BE33" i="2"/>
  <c r="AZ30" i="2"/>
  <c r="AZ31" i="2"/>
  <c r="AZ32" i="2"/>
  <c r="AU30" i="2"/>
  <c r="AP30" i="2"/>
  <c r="AK30" i="2"/>
  <c r="AF30" i="2"/>
  <c r="AA30" i="2"/>
  <c r="AZ26" i="2"/>
  <c r="AU26" i="2"/>
  <c r="AU31" i="2"/>
  <c r="AP26" i="2"/>
  <c r="AP31" i="2"/>
  <c r="AK26" i="2"/>
  <c r="AK31" i="2"/>
  <c r="AF26" i="2"/>
  <c r="AF31" i="2"/>
  <c r="AA26" i="2"/>
  <c r="BE25" i="2"/>
  <c r="BE24" i="2"/>
  <c r="BE23" i="2"/>
  <c r="BE26" i="2"/>
  <c r="AZ21" i="2"/>
  <c r="AZ22" i="2"/>
  <c r="AU21" i="2"/>
  <c r="AU22" i="2"/>
  <c r="AU32" i="2"/>
  <c r="AP21" i="2"/>
  <c r="AK21" i="2"/>
  <c r="AF21" i="2"/>
  <c r="AA21" i="2"/>
  <c r="BE20" i="2"/>
  <c r="BE19" i="2"/>
  <c r="BE18" i="2"/>
  <c r="BE17" i="2"/>
  <c r="BE16" i="2"/>
  <c r="BE8" i="2"/>
  <c r="AF29" i="1"/>
  <c r="AK29" i="1"/>
  <c r="AP29" i="1"/>
  <c r="AP30" i="1"/>
  <c r="AU29" i="1"/>
  <c r="AU30" i="1"/>
  <c r="AZ29" i="1"/>
  <c r="AA29" i="1"/>
  <c r="BE28" i="1"/>
  <c r="BE27" i="1"/>
  <c r="AA20" i="1"/>
  <c r="BE32" i="1"/>
  <c r="AF25" i="1"/>
  <c r="AF30" i="1"/>
  <c r="AK25" i="1"/>
  <c r="AK30" i="1"/>
  <c r="AP25" i="1"/>
  <c r="AU25" i="1"/>
  <c r="AZ25" i="1"/>
  <c r="AZ30" i="1"/>
  <c r="AA25" i="1"/>
  <c r="AA30" i="1"/>
  <c r="BE24" i="1"/>
  <c r="BE23" i="1"/>
  <c r="BE22" i="1"/>
  <c r="AK20" i="1"/>
  <c r="AP20" i="1"/>
  <c r="AZ20" i="1"/>
  <c r="AF20" i="1"/>
  <c r="BE18" i="1"/>
  <c r="BE19" i="1"/>
  <c r="BE17" i="1"/>
  <c r="BE16" i="1"/>
  <c r="BE15" i="1"/>
  <c r="AF14" i="1"/>
  <c r="AP14" i="1"/>
  <c r="AU14" i="1"/>
  <c r="AU21" i="1"/>
  <c r="AU31" i="1"/>
  <c r="AZ14" i="1"/>
  <c r="AZ21" i="1"/>
  <c r="AZ31" i="1"/>
  <c r="AA14" i="1"/>
  <c r="BE13" i="1"/>
  <c r="BE12" i="1"/>
  <c r="BE11" i="1"/>
  <c r="BE10" i="1"/>
  <c r="BE8" i="1"/>
  <c r="BE7" i="1"/>
  <c r="BE9" i="1"/>
  <c r="AA31" i="6"/>
  <c r="AZ32" i="4"/>
  <c r="AK22" i="2"/>
  <c r="AK32" i="2"/>
  <c r="AP30" i="7"/>
  <c r="BE30" i="6"/>
  <c r="BE31" i="6"/>
  <c r="AU32" i="4"/>
  <c r="AK32" i="5"/>
  <c r="BE29" i="1"/>
  <c r="AK32" i="6"/>
  <c r="BE29" i="7"/>
  <c r="AK21" i="7"/>
  <c r="BE25" i="7"/>
  <c r="BE30" i="7"/>
  <c r="AF31" i="7"/>
  <c r="AA30" i="7"/>
  <c r="AP21" i="7"/>
  <c r="AP31" i="7"/>
  <c r="AK31" i="7"/>
  <c r="BE15" i="6"/>
  <c r="AP22" i="6"/>
  <c r="AP32" i="6"/>
  <c r="AF22" i="6"/>
  <c r="AF32" i="6"/>
  <c r="BE22" i="6"/>
  <c r="BE32" i="6"/>
  <c r="BE26" i="5"/>
  <c r="BE31" i="5"/>
  <c r="AA32" i="5"/>
  <c r="BE22" i="5"/>
  <c r="BE32" i="5"/>
  <c r="AK22" i="4"/>
  <c r="AF22" i="4"/>
  <c r="BE21" i="4"/>
  <c r="AP22" i="4"/>
  <c r="AP32" i="4"/>
  <c r="AK32" i="4"/>
  <c r="AF32" i="4"/>
  <c r="BE15" i="4"/>
  <c r="BE22" i="4"/>
  <c r="BE26" i="4"/>
  <c r="BE31" i="4"/>
  <c r="AA22" i="4"/>
  <c r="AA32" i="4"/>
  <c r="BE15" i="3"/>
  <c r="AP32" i="3"/>
  <c r="AK32" i="3"/>
  <c r="BE21" i="3"/>
  <c r="BE22" i="3"/>
  <c r="BE26" i="3"/>
  <c r="BE31" i="3"/>
  <c r="AA32" i="3"/>
  <c r="AA31" i="2"/>
  <c r="BE21" i="2"/>
  <c r="AA22" i="2"/>
  <c r="BE15" i="2"/>
  <c r="BE22" i="2"/>
  <c r="AA32" i="2"/>
  <c r="BE31" i="2"/>
  <c r="AP32" i="2"/>
  <c r="AF32" i="2"/>
  <c r="BE32" i="4"/>
  <c r="BE32" i="3"/>
  <c r="BE32" i="2"/>
  <c r="BE21" i="7"/>
  <c r="BE31" i="7"/>
  <c r="BE25" i="1"/>
  <c r="BE30" i="1"/>
  <c r="AK31" i="1"/>
  <c r="AP21" i="1"/>
  <c r="AP31" i="1"/>
  <c r="AA21" i="1"/>
  <c r="AA31" i="1"/>
  <c r="BE20" i="1"/>
  <c r="AF21" i="1"/>
  <c r="AF31" i="1"/>
  <c r="BE14" i="1"/>
  <c r="BE21" i="1"/>
  <c r="BE31" i="1"/>
</calcChain>
</file>

<file path=xl/sharedStrings.xml><?xml version="1.0" encoding="utf-8"?>
<sst xmlns="http://schemas.openxmlformats.org/spreadsheetml/2006/main" count="510" uniqueCount="83">
  <si>
    <t>ezer forintban</t>
  </si>
  <si>
    <t>Sor-szám</t>
  </si>
  <si>
    <t>Megnevezés</t>
  </si>
  <si>
    <t>Immateriális javak</t>
  </si>
  <si>
    <t>Ingatlanok és kapcsolódó vagyoni értékű jogok</t>
  </si>
  <si>
    <t>Gépek, berendezé-sek, felszerelések, járművek</t>
  </si>
  <si>
    <t>Tenyész-állatok</t>
  </si>
  <si>
    <t>Beruházások és felújítások</t>
  </si>
  <si>
    <t>Koncesszió-ba, vagyon-kezelésbe adott eszközök</t>
  </si>
  <si>
    <t>Összesen (=3+4+5+6+7+8)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</si>
  <si>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</si>
  <si>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</si>
  <si>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</si>
  <si>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</si>
  <si>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</si>
  <si>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</si>
  <si>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</si>
  <si>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</si>
  <si>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</si>
  <si>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01</t>
  </si>
  <si>
    <t>Tárgyévi nyitó állomány (előző évi záró állomány)</t>
  </si>
  <si>
    <t>02</t>
  </si>
  <si>
    <t>Immateriális javak beszerzése, nem aktivált beruházások</t>
  </si>
  <si>
    <t>03</t>
  </si>
  <si>
    <t>Nem aktivált felújítások</t>
  </si>
  <si>
    <t>04</t>
  </si>
  <si>
    <t>Beruházásokból, felújításokból aktivált érték</t>
  </si>
  <si>
    <t>05</t>
  </si>
  <si>
    <t xml:space="preserve">Térítésmentes átvétel </t>
  </si>
  <si>
    <t>06</t>
  </si>
  <si>
    <t>Alapításkori átvétel, vagyonkezelésbe vétel miatti átvétel, vagyonkezelői jog visszavétele</t>
  </si>
  <si>
    <t>07</t>
  </si>
  <si>
    <t>Egyéb növekedés</t>
  </si>
  <si>
    <t>08</t>
  </si>
  <si>
    <t>09</t>
  </si>
  <si>
    <t xml:space="preserve">Értékesítés </t>
  </si>
  <si>
    <t>10</t>
  </si>
  <si>
    <t>Hiány, selejtezés, megsemmisülés</t>
  </si>
  <si>
    <t>11</t>
  </si>
  <si>
    <t xml:space="preserve">Térítésmentes átadás </t>
  </si>
  <si>
    <t>12</t>
  </si>
  <si>
    <t>Költségvetési szerv, társulás alapításkori átadás, vagyonkezelésbe adás miatti átadás, vagyonkezelői jog visszaadása</t>
  </si>
  <si>
    <t>13</t>
  </si>
  <si>
    <t>Egyéb csökkenés</t>
  </si>
  <si>
    <t>14</t>
  </si>
  <si>
    <t>15</t>
  </si>
  <si>
    <t>16</t>
  </si>
  <si>
    <t>Terv szerinti értékcsökkenés nyitó állománya</t>
  </si>
  <si>
    <t>17</t>
  </si>
  <si>
    <t>Terv szerinti értékcsökkenés növekedése</t>
  </si>
  <si>
    <t>18</t>
  </si>
  <si>
    <t>Terv szerinti értékcsökkenés csökkenése</t>
  </si>
  <si>
    <t>19</t>
  </si>
  <si>
    <t>20</t>
  </si>
  <si>
    <t>Terven felüli értékcsökkenés nyitó állománya</t>
  </si>
  <si>
    <t>21</t>
  </si>
  <si>
    <t>Terven felüli értékcsökkenés növekedés</t>
  </si>
  <si>
    <t>22</t>
  </si>
  <si>
    <t>Terven felüli értékcsökkenés visszaírás, kivezetés</t>
  </si>
  <si>
    <t>23</t>
  </si>
  <si>
    <t>24</t>
  </si>
  <si>
    <t>25</t>
  </si>
  <si>
    <t>26</t>
  </si>
  <si>
    <t>Teljesen (0-ig) leírt eszközök bruttó értéke</t>
  </si>
  <si>
    <r>
      <t xml:space="preserve">Összes növekedés  </t>
    </r>
    <r>
      <rPr>
        <b/>
        <sz val="12"/>
        <rFont val="Arial"/>
        <family val="2"/>
      </rPr>
      <t>(=02+…+07)</t>
    </r>
  </si>
  <si>
    <r>
      <t>Összes csökkenés</t>
    </r>
    <r>
      <rPr>
        <b/>
        <sz val="12"/>
        <rFont val="Arial"/>
        <family val="2"/>
      </rPr>
      <t xml:space="preserve"> (=09+…+13)</t>
    </r>
  </si>
  <si>
    <r>
      <t xml:space="preserve">Bruttó érték összesen </t>
    </r>
    <r>
      <rPr>
        <b/>
        <sz val="12"/>
        <rFont val="Arial"/>
        <family val="2"/>
      </rPr>
      <t>(=01+08-14)</t>
    </r>
  </si>
  <si>
    <r>
      <t xml:space="preserve">Terv szerinti értékcsökkenés záró állománya 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>(=16+17-18)</t>
    </r>
  </si>
  <si>
    <r>
      <t xml:space="preserve">Terven felüli értékcsökkenés záró állománya </t>
    </r>
    <r>
      <rPr>
        <b/>
        <sz val="12"/>
        <rFont val="Arial"/>
        <family val="2"/>
      </rPr>
      <t>(=20+21-22)</t>
    </r>
  </si>
  <si>
    <r>
      <t xml:space="preserve">Értékcsökkenés összesen </t>
    </r>
    <r>
      <rPr>
        <b/>
        <sz val="12"/>
        <rFont val="Arial"/>
        <family val="2"/>
      </rPr>
      <t>(=19+23)</t>
    </r>
  </si>
  <si>
    <r>
      <t xml:space="preserve">Eszközök nettó értéke </t>
    </r>
    <r>
      <rPr>
        <b/>
        <sz val="12"/>
        <rFont val="Arial"/>
        <family val="2"/>
      </rPr>
      <t>(=15-24)</t>
    </r>
  </si>
  <si>
    <t>25.számú melléklet</t>
  </si>
  <si>
    <t>Immat</t>
  </si>
  <si>
    <t>Önkorm.</t>
  </si>
  <si>
    <t>Óvoda</t>
  </si>
  <si>
    <t>Kult.Közp.</t>
  </si>
  <si>
    <t>Gépek,bernd,felsz.járművek</t>
  </si>
  <si>
    <t>Tenyészállat</t>
  </si>
  <si>
    <t>Befejezetlen beruházások</t>
  </si>
  <si>
    <t xml:space="preserve"> forintban</t>
  </si>
  <si>
    <t>Tamási Város Önkormányzata                                                                                                                                                                                                                                                                                         Kimutatás az immateriális javak, tárgyi eszközök, koncesszióba, vagyonkezelésbe adott eszközök állományának alakulásáról 2020. év</t>
  </si>
  <si>
    <t>PH</t>
  </si>
  <si>
    <t>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</si>
</sst>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3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3" fillId="0" borderId="9" xfId="0" applyFont="1" applyFill="1" applyBorder="1" applyAlignment="1">
      <alignment horizontal="right"/>
    </xf>
    <xf numFmtId="0" fontId="4" fillId="0" borderId="9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3" fontId="3" fillId="6" borderId="1" xfId="0" applyNumberFormat="1" applyFont="1" applyFill="1" applyBorder="1" applyAlignment="1">
      <alignment horizontal="right" vertical="center"/>
    </xf>
    <xf numFmtId="3" fontId="5" fillId="6" borderId="1" xfId="2" applyNumberFormat="1" applyFont="1" applyFill="1" applyBorder="1" applyAlignment="1">
      <alignment horizontal="right" vertical="center" wrapText="1"/>
    </xf>
    <xf numFmtId="3" fontId="5" fillId="6" borderId="2" xfId="2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3" fontId="2" fillId="0" borderId="1" xfId="0" quotePrefix="1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2" applyNumberFormat="1" applyFont="1" applyFill="1" applyBorder="1" applyAlignment="1">
      <alignment horizontal="right" vertical="center" wrapText="1"/>
    </xf>
    <xf numFmtId="3" fontId="4" fillId="0" borderId="2" xfId="2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3" fontId="5" fillId="0" borderId="1" xfId="2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/>
    </xf>
    <xf numFmtId="3" fontId="5" fillId="2" borderId="1" xfId="2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3" fontId="3" fillId="6" borderId="1" xfId="1" applyNumberFormat="1" applyFont="1" applyFill="1" applyBorder="1" applyAlignment="1">
      <alignment horizontal="right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 applyAlignment="1">
      <alignment horizontal="right" vertical="center"/>
    </xf>
    <xf numFmtId="3" fontId="2" fillId="5" borderId="1" xfId="0" quotePrefix="1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/>
    </xf>
    <xf numFmtId="3" fontId="8" fillId="5" borderId="1" xfId="2" applyNumberFormat="1" applyFont="1" applyFill="1" applyBorder="1" applyAlignment="1">
      <alignment horizontal="right" vertical="center" wrapText="1"/>
    </xf>
    <xf numFmtId="3" fontId="8" fillId="5" borderId="2" xfId="2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 wrapText="1"/>
    </xf>
    <xf numFmtId="3" fontId="5" fillId="4" borderId="1" xfId="2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horizontal="right" vertical="center"/>
    </xf>
    <xf numFmtId="3" fontId="5" fillId="3" borderId="4" xfId="2" applyNumberFormat="1" applyFont="1" applyFill="1" applyBorder="1" applyAlignment="1">
      <alignment horizontal="right" vertical="center" wrapText="1"/>
    </xf>
    <xf numFmtId="3" fontId="5" fillId="3" borderId="5" xfId="2" applyNumberFormat="1" applyFont="1" applyFill="1" applyBorder="1" applyAlignment="1">
      <alignment horizontal="right" vertical="center" wrapText="1"/>
    </xf>
    <xf numFmtId="3" fontId="5" fillId="0" borderId="2" xfId="2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</cellXfs>
  <cellStyles count="3">
    <cellStyle name="Normál" xfId="0" builtinId="0"/>
    <cellStyle name="Normál_12_urlap_Mérleg_MJEL 01R_ABCDEF_2014re_nov19" xfId="1"/>
    <cellStyle name="Normál_12dmellékl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0"/>
  <sheetViews>
    <sheetView tabSelected="1" zoomScaleNormal="100" workbookViewId="0">
      <selection activeCell="BM20" sqref="BM20"/>
    </sheetView>
  </sheetViews>
  <sheetFormatPr defaultColWidth="11.42578125" defaultRowHeight="15" x14ac:dyDescent="0.2"/>
  <cols>
    <col min="1" max="30" width="2.7109375" style="1" customWidth="1"/>
    <col min="31" max="31" width="3.5703125" style="1" customWidth="1"/>
    <col min="32" max="35" width="2.7109375" style="1" customWidth="1"/>
    <col min="36" max="36" width="8.42578125" style="1" customWidth="1"/>
    <col min="37" max="40" width="2.7109375" style="1" customWidth="1"/>
    <col min="41" max="41" width="3.5703125" style="1" customWidth="1"/>
    <col min="42" max="44" width="2.7109375" style="1" customWidth="1"/>
    <col min="45" max="45" width="2.85546875" style="1" customWidth="1"/>
    <col min="46" max="50" width="2.7109375" style="1" customWidth="1"/>
    <col min="51" max="51" width="4.85546875" style="1" customWidth="1"/>
    <col min="52" max="55" width="2.7109375" style="1" customWidth="1"/>
    <col min="56" max="56" width="4.140625" style="1" customWidth="1"/>
    <col min="57" max="60" width="2.7109375" style="1" customWidth="1"/>
    <col min="61" max="61" width="6.5703125" style="1" customWidth="1"/>
    <col min="62" max="63" width="2.7109375" style="1" customWidth="1"/>
    <col min="64" max="64" width="11.140625" style="1" customWidth="1"/>
    <col min="65" max="79" width="2.7109375" style="1" customWidth="1"/>
    <col min="80" max="16384" width="11.42578125" style="1"/>
  </cols>
  <sheetData>
    <row r="1" spans="1:64" x14ac:dyDescent="0.2">
      <c r="BC1" s="8" t="s">
        <v>71</v>
      </c>
      <c r="BD1" s="8"/>
      <c r="BE1" s="8"/>
      <c r="BF1" s="8"/>
      <c r="BG1" s="8"/>
      <c r="BH1" s="8"/>
      <c r="BI1" s="8"/>
    </row>
    <row r="2" spans="1:64" ht="39" customHeight="1" x14ac:dyDescent="0.2">
      <c r="A2" s="9" t="s">
        <v>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2"/>
    </row>
    <row r="3" spans="1:64" ht="12.75" customHeigh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2"/>
    </row>
    <row r="4" spans="1:64" ht="12.75" customHeight="1" thickBot="1" x14ac:dyDescent="0.3">
      <c r="A4" s="13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4" ht="78" customHeight="1" x14ac:dyDescent="0.2">
      <c r="A5" s="15" t="s">
        <v>1</v>
      </c>
      <c r="B5" s="16"/>
      <c r="C5" s="16" t="s">
        <v>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 t="s">
        <v>3</v>
      </c>
      <c r="AB5" s="16"/>
      <c r="AC5" s="16"/>
      <c r="AD5" s="16"/>
      <c r="AE5" s="16"/>
      <c r="AF5" s="16" t="s">
        <v>4</v>
      </c>
      <c r="AG5" s="16"/>
      <c r="AH5" s="16"/>
      <c r="AI5" s="16"/>
      <c r="AJ5" s="16"/>
      <c r="AK5" s="16" t="s">
        <v>5</v>
      </c>
      <c r="AL5" s="16"/>
      <c r="AM5" s="16"/>
      <c r="AN5" s="16"/>
      <c r="AO5" s="16"/>
      <c r="AP5" s="16" t="s">
        <v>6</v>
      </c>
      <c r="AQ5" s="16"/>
      <c r="AR5" s="16"/>
      <c r="AS5" s="16"/>
      <c r="AT5" s="16"/>
      <c r="AU5" s="16" t="s">
        <v>7</v>
      </c>
      <c r="AV5" s="16"/>
      <c r="AW5" s="16"/>
      <c r="AX5" s="16"/>
      <c r="AY5" s="16"/>
      <c r="AZ5" s="16" t="s">
        <v>8</v>
      </c>
      <c r="BA5" s="16"/>
      <c r="BB5" s="16"/>
      <c r="BC5" s="16"/>
      <c r="BD5" s="16"/>
      <c r="BE5" s="16" t="s">
        <v>9</v>
      </c>
      <c r="BF5" s="16"/>
      <c r="BG5" s="16"/>
      <c r="BH5" s="16"/>
      <c r="BI5" s="17"/>
      <c r="BJ5" s="18"/>
      <c r="BK5" s="18"/>
      <c r="BL5" s="18"/>
    </row>
    <row r="6" spans="1:64" ht="12.75" customHeight="1" x14ac:dyDescent="0.2">
      <c r="A6" s="19" t="s">
        <v>10</v>
      </c>
      <c r="B6" s="20"/>
      <c r="C6" s="20" t="s">
        <v>11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 t="s">
        <v>12</v>
      </c>
      <c r="AB6" s="20"/>
      <c r="AC6" s="20"/>
      <c r="AD6" s="20"/>
      <c r="AE6" s="20"/>
      <c r="AF6" s="20" t="s">
        <v>13</v>
      </c>
      <c r="AG6" s="20"/>
      <c r="AH6" s="20"/>
      <c r="AI6" s="20"/>
      <c r="AJ6" s="20"/>
      <c r="AK6" s="20" t="s">
        <v>14</v>
      </c>
      <c r="AL6" s="20"/>
      <c r="AM6" s="20"/>
      <c r="AN6" s="20"/>
      <c r="AO6" s="20"/>
      <c r="AP6" s="20" t="s">
        <v>15</v>
      </c>
      <c r="AQ6" s="20"/>
      <c r="AR6" s="20"/>
      <c r="AS6" s="20"/>
      <c r="AT6" s="20"/>
      <c r="AU6" s="20" t="s">
        <v>16</v>
      </c>
      <c r="AV6" s="20">
        <v>7.78666666666666</v>
      </c>
      <c r="AW6" s="20"/>
      <c r="AX6" s="20"/>
      <c r="AY6" s="20">
        <v>8.9600000000000009</v>
      </c>
      <c r="AZ6" s="20" t="s">
        <v>17</v>
      </c>
      <c r="BA6" s="20">
        <v>10.133333333333301</v>
      </c>
      <c r="BB6" s="20"/>
      <c r="BC6" s="20">
        <v>10.72</v>
      </c>
      <c r="BD6" s="20"/>
      <c r="BE6" s="20" t="s">
        <v>18</v>
      </c>
      <c r="BF6" s="20">
        <v>11.893333333333301</v>
      </c>
      <c r="BG6" s="20"/>
      <c r="BH6" s="20"/>
      <c r="BI6" s="21">
        <v>13.0666666666667</v>
      </c>
      <c r="BJ6" s="22"/>
      <c r="BK6" s="18"/>
      <c r="BL6" s="18"/>
    </row>
    <row r="7" spans="1:64" s="3" customFormat="1" ht="12.75" customHeight="1" x14ac:dyDescent="0.25">
      <c r="A7" s="23" t="s">
        <v>19</v>
      </c>
      <c r="B7" s="24"/>
      <c r="C7" s="25" t="s">
        <v>20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7">
        <v>69767</v>
      </c>
      <c r="AB7" s="27"/>
      <c r="AC7" s="27"/>
      <c r="AD7" s="27"/>
      <c r="AE7" s="27"/>
      <c r="AF7" s="27">
        <v>11824499</v>
      </c>
      <c r="AG7" s="27"/>
      <c r="AH7" s="27"/>
      <c r="AI7" s="27"/>
      <c r="AJ7" s="27"/>
      <c r="AK7" s="27">
        <v>884646</v>
      </c>
      <c r="AL7" s="27"/>
      <c r="AM7" s="27"/>
      <c r="AN7" s="27"/>
      <c r="AO7" s="27"/>
      <c r="AP7" s="27">
        <v>146</v>
      </c>
      <c r="AQ7" s="27"/>
      <c r="AR7" s="27"/>
      <c r="AS7" s="27"/>
      <c r="AT7" s="27"/>
      <c r="AU7" s="27">
        <v>1595269</v>
      </c>
      <c r="AV7" s="27"/>
      <c r="AW7" s="27"/>
      <c r="AX7" s="27"/>
      <c r="AY7" s="27"/>
      <c r="AZ7" s="27"/>
      <c r="BA7" s="27"/>
      <c r="BB7" s="27"/>
      <c r="BC7" s="27"/>
      <c r="BD7" s="27"/>
      <c r="BE7" s="28">
        <f>AA7+AF7+AK7+AP7+AU7</f>
        <v>14374327</v>
      </c>
      <c r="BF7" s="28"/>
      <c r="BG7" s="28"/>
      <c r="BH7" s="28"/>
      <c r="BI7" s="29"/>
      <c r="BJ7" s="30"/>
      <c r="BK7" s="30"/>
      <c r="BL7" s="30"/>
    </row>
    <row r="8" spans="1:64" ht="12.75" customHeight="1" x14ac:dyDescent="0.2">
      <c r="A8" s="31" t="s">
        <v>21</v>
      </c>
      <c r="B8" s="32"/>
      <c r="C8" s="33" t="s">
        <v>22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5">
        <v>6420</v>
      </c>
      <c r="AB8" s="36"/>
      <c r="AC8" s="36"/>
      <c r="AD8" s="36"/>
      <c r="AE8" s="36"/>
      <c r="AF8" s="37"/>
      <c r="AG8" s="37"/>
      <c r="AH8" s="37"/>
      <c r="AI8" s="37"/>
      <c r="AJ8" s="38"/>
      <c r="AK8" s="37"/>
      <c r="AL8" s="37"/>
      <c r="AM8" s="37"/>
      <c r="AN8" s="37"/>
      <c r="AO8" s="38"/>
      <c r="AP8" s="37"/>
      <c r="AQ8" s="37"/>
      <c r="AR8" s="37"/>
      <c r="AS8" s="37"/>
      <c r="AT8" s="38"/>
      <c r="AU8" s="36">
        <v>553180</v>
      </c>
      <c r="AV8" s="36"/>
      <c r="AW8" s="36"/>
      <c r="AX8" s="36"/>
      <c r="AY8" s="36"/>
      <c r="AZ8" s="37"/>
      <c r="BA8" s="37"/>
      <c r="BB8" s="37"/>
      <c r="BC8" s="37"/>
      <c r="BD8" s="38"/>
      <c r="BE8" s="39">
        <f>SUM(AA8:BD8)</f>
        <v>559600</v>
      </c>
      <c r="BF8" s="39"/>
      <c r="BG8" s="39"/>
      <c r="BH8" s="39"/>
      <c r="BI8" s="40"/>
      <c r="BJ8" s="18"/>
      <c r="BK8" s="18"/>
      <c r="BL8" s="18"/>
    </row>
    <row r="9" spans="1:64" ht="12.75" customHeight="1" x14ac:dyDescent="0.2">
      <c r="A9" s="31" t="s">
        <v>23</v>
      </c>
      <c r="B9" s="32"/>
      <c r="C9" s="33" t="s">
        <v>24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7"/>
      <c r="AB9" s="37"/>
      <c r="AC9" s="37"/>
      <c r="AD9" s="37"/>
      <c r="AE9" s="38"/>
      <c r="AF9" s="37"/>
      <c r="AG9" s="37"/>
      <c r="AH9" s="37"/>
      <c r="AI9" s="37"/>
      <c r="AJ9" s="38"/>
      <c r="AK9" s="37"/>
      <c r="AL9" s="37"/>
      <c r="AM9" s="37"/>
      <c r="AN9" s="37"/>
      <c r="AO9" s="38"/>
      <c r="AP9" s="37"/>
      <c r="AQ9" s="37"/>
      <c r="AR9" s="37"/>
      <c r="AS9" s="37"/>
      <c r="AT9" s="38"/>
      <c r="AU9" s="36">
        <v>69493</v>
      </c>
      <c r="AV9" s="36"/>
      <c r="AW9" s="36"/>
      <c r="AX9" s="36"/>
      <c r="AY9" s="36"/>
      <c r="AZ9" s="37"/>
      <c r="BA9" s="37"/>
      <c r="BB9" s="37"/>
      <c r="BC9" s="37"/>
      <c r="BD9" s="38"/>
      <c r="BE9" s="39">
        <f>SUM(AU9:BD9)</f>
        <v>69493</v>
      </c>
      <c r="BF9" s="39"/>
      <c r="BG9" s="39"/>
      <c r="BH9" s="39"/>
      <c r="BI9" s="40"/>
      <c r="BJ9" s="18"/>
      <c r="BK9" s="18"/>
      <c r="BL9" s="18"/>
    </row>
    <row r="10" spans="1:64" ht="12.75" customHeight="1" x14ac:dyDescent="0.2">
      <c r="A10" s="31" t="s">
        <v>25</v>
      </c>
      <c r="B10" s="32"/>
      <c r="C10" s="33" t="s">
        <v>26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7"/>
      <c r="AB10" s="37"/>
      <c r="AC10" s="37"/>
      <c r="AD10" s="37"/>
      <c r="AE10" s="38"/>
      <c r="AF10" s="35">
        <v>1418840</v>
      </c>
      <c r="AG10" s="36"/>
      <c r="AH10" s="36"/>
      <c r="AI10" s="36"/>
      <c r="AJ10" s="36"/>
      <c r="AK10" s="35">
        <v>82410</v>
      </c>
      <c r="AL10" s="36"/>
      <c r="AM10" s="36"/>
      <c r="AN10" s="36"/>
      <c r="AO10" s="36"/>
      <c r="AP10" s="35"/>
      <c r="AQ10" s="36"/>
      <c r="AR10" s="36"/>
      <c r="AS10" s="36"/>
      <c r="AT10" s="36"/>
      <c r="AU10" s="37">
        <v>0</v>
      </c>
      <c r="AV10" s="37"/>
      <c r="AW10" s="37"/>
      <c r="AX10" s="37"/>
      <c r="AY10" s="38"/>
      <c r="AZ10" s="37"/>
      <c r="BA10" s="37"/>
      <c r="BB10" s="37"/>
      <c r="BC10" s="37"/>
      <c r="BD10" s="38"/>
      <c r="BE10" s="39">
        <f>SUM(AA10:BD10)</f>
        <v>1501250</v>
      </c>
      <c r="BF10" s="39"/>
      <c r="BG10" s="39"/>
      <c r="BH10" s="39"/>
      <c r="BI10" s="40"/>
      <c r="BJ10" s="18"/>
      <c r="BK10" s="18"/>
      <c r="BL10" s="18"/>
    </row>
    <row r="11" spans="1:64" ht="12.75" customHeight="1" x14ac:dyDescent="0.2">
      <c r="A11" s="31" t="s">
        <v>27</v>
      </c>
      <c r="B11" s="32"/>
      <c r="C11" s="33" t="s">
        <v>28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5"/>
      <c r="AB11" s="36"/>
      <c r="AC11" s="36"/>
      <c r="AD11" s="36"/>
      <c r="AE11" s="36"/>
      <c r="AF11" s="35"/>
      <c r="AG11" s="36"/>
      <c r="AH11" s="36"/>
      <c r="AI11" s="36"/>
      <c r="AJ11" s="36"/>
      <c r="AK11" s="35"/>
      <c r="AL11" s="36"/>
      <c r="AM11" s="36"/>
      <c r="AN11" s="36"/>
      <c r="AO11" s="36"/>
      <c r="AP11" s="35"/>
      <c r="AQ11" s="36"/>
      <c r="AR11" s="36"/>
      <c r="AS11" s="36"/>
      <c r="AT11" s="36"/>
      <c r="AU11" s="36">
        <v>0</v>
      </c>
      <c r="AV11" s="36"/>
      <c r="AW11" s="36"/>
      <c r="AX11" s="36"/>
      <c r="AY11" s="36"/>
      <c r="AZ11" s="37"/>
      <c r="BA11" s="37"/>
      <c r="BB11" s="37"/>
      <c r="BC11" s="37"/>
      <c r="BD11" s="38"/>
      <c r="BE11" s="39">
        <f>SUM(AA11:BD11)</f>
        <v>0</v>
      </c>
      <c r="BF11" s="39"/>
      <c r="BG11" s="39"/>
      <c r="BH11" s="39"/>
      <c r="BI11" s="40"/>
      <c r="BJ11" s="18"/>
      <c r="BK11" s="18"/>
      <c r="BL11" s="18"/>
    </row>
    <row r="12" spans="1:64" ht="30" customHeight="1" x14ac:dyDescent="0.2">
      <c r="A12" s="31" t="s">
        <v>29</v>
      </c>
      <c r="B12" s="32"/>
      <c r="C12" s="33" t="s">
        <v>30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41">
        <v>2859</v>
      </c>
      <c r="AB12" s="41"/>
      <c r="AC12" s="41"/>
      <c r="AD12" s="41"/>
      <c r="AE12" s="41"/>
      <c r="AF12" s="36">
        <v>0</v>
      </c>
      <c r="AG12" s="36"/>
      <c r="AH12" s="36"/>
      <c r="AI12" s="36"/>
      <c r="AJ12" s="36"/>
      <c r="AK12" s="36">
        <v>33591</v>
      </c>
      <c r="AL12" s="36"/>
      <c r="AM12" s="36"/>
      <c r="AN12" s="36"/>
      <c r="AO12" s="36"/>
      <c r="AP12" s="41"/>
      <c r="AQ12" s="41"/>
      <c r="AR12" s="41"/>
      <c r="AS12" s="41"/>
      <c r="AT12" s="41"/>
      <c r="AU12" s="36">
        <v>0</v>
      </c>
      <c r="AV12" s="36"/>
      <c r="AW12" s="36"/>
      <c r="AX12" s="36"/>
      <c r="AY12" s="36"/>
      <c r="AZ12" s="37"/>
      <c r="BA12" s="37"/>
      <c r="BB12" s="37"/>
      <c r="BC12" s="37"/>
      <c r="BD12" s="38"/>
      <c r="BE12" s="39">
        <f>SUM(AA12:BD12)</f>
        <v>36450</v>
      </c>
      <c r="BF12" s="39"/>
      <c r="BG12" s="39"/>
      <c r="BH12" s="39"/>
      <c r="BI12" s="40"/>
      <c r="BJ12" s="18"/>
      <c r="BK12" s="18"/>
      <c r="BL12" s="18"/>
    </row>
    <row r="13" spans="1:64" ht="12.75" customHeight="1" x14ac:dyDescent="0.2">
      <c r="A13" s="31" t="s">
        <v>31</v>
      </c>
      <c r="B13" s="32"/>
      <c r="C13" s="33" t="s">
        <v>32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6"/>
      <c r="AB13" s="36"/>
      <c r="AC13" s="36"/>
      <c r="AD13" s="36"/>
      <c r="AE13" s="36"/>
      <c r="AF13" s="36">
        <v>1668906</v>
      </c>
      <c r="AG13" s="36"/>
      <c r="AH13" s="36"/>
      <c r="AI13" s="36"/>
      <c r="AJ13" s="36"/>
      <c r="AK13" s="36">
        <v>249834</v>
      </c>
      <c r="AL13" s="36"/>
      <c r="AM13" s="36"/>
      <c r="AN13" s="36"/>
      <c r="AO13" s="36"/>
      <c r="AP13" s="42"/>
      <c r="AQ13" s="42"/>
      <c r="AR13" s="42"/>
      <c r="AS13" s="42"/>
      <c r="AT13" s="42"/>
      <c r="AU13" s="36">
        <v>384768</v>
      </c>
      <c r="AV13" s="36"/>
      <c r="AW13" s="36"/>
      <c r="AX13" s="36"/>
      <c r="AY13" s="36"/>
      <c r="AZ13" s="35"/>
      <c r="BA13" s="36"/>
      <c r="BB13" s="36"/>
      <c r="BC13" s="36"/>
      <c r="BD13" s="36"/>
      <c r="BE13" s="39">
        <f>SUM(AA13:BD13)</f>
        <v>2303508</v>
      </c>
      <c r="BF13" s="39"/>
      <c r="BG13" s="39"/>
      <c r="BH13" s="39"/>
      <c r="BI13" s="40"/>
      <c r="BJ13" s="18"/>
      <c r="BK13" s="18"/>
      <c r="BL13" s="18"/>
    </row>
    <row r="14" spans="1:64" s="3" customFormat="1" ht="12.75" customHeight="1" x14ac:dyDescent="0.25">
      <c r="A14" s="23" t="s">
        <v>33</v>
      </c>
      <c r="B14" s="24"/>
      <c r="C14" s="25" t="s">
        <v>64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4">
        <f>SUM(AA8:AE13)</f>
        <v>9279</v>
      </c>
      <c r="AB14" s="45"/>
      <c r="AC14" s="45"/>
      <c r="AD14" s="45"/>
      <c r="AE14" s="46"/>
      <c r="AF14" s="44">
        <f>SUM(AF8:AJ13)</f>
        <v>3087746</v>
      </c>
      <c r="AG14" s="45"/>
      <c r="AH14" s="45"/>
      <c r="AI14" s="45"/>
      <c r="AJ14" s="46"/>
      <c r="AK14" s="44">
        <f>SUM(AK8:AO13)</f>
        <v>365835</v>
      </c>
      <c r="AL14" s="45"/>
      <c r="AM14" s="45"/>
      <c r="AN14" s="45"/>
      <c r="AO14" s="46"/>
      <c r="AP14" s="44">
        <f>SUM(AP8:AT13)</f>
        <v>0</v>
      </c>
      <c r="AQ14" s="45"/>
      <c r="AR14" s="45"/>
      <c r="AS14" s="45"/>
      <c r="AT14" s="46"/>
      <c r="AU14" s="44">
        <f>SUM(AU8:AY13)</f>
        <v>1007441</v>
      </c>
      <c r="AV14" s="45"/>
      <c r="AW14" s="45"/>
      <c r="AX14" s="45"/>
      <c r="AY14" s="46"/>
      <c r="AZ14" s="44">
        <f>SUM(AZ8:BD13)</f>
        <v>0</v>
      </c>
      <c r="BA14" s="45"/>
      <c r="BB14" s="45"/>
      <c r="BC14" s="45"/>
      <c r="BD14" s="46"/>
      <c r="BE14" s="44">
        <f>SUM(BE8:BI13)</f>
        <v>4470301</v>
      </c>
      <c r="BF14" s="45"/>
      <c r="BG14" s="45"/>
      <c r="BH14" s="45"/>
      <c r="BI14" s="47"/>
      <c r="BJ14" s="48"/>
      <c r="BK14" s="30"/>
      <c r="BL14" s="30"/>
    </row>
    <row r="15" spans="1:64" ht="12.75" customHeight="1" x14ac:dyDescent="0.2">
      <c r="A15" s="31" t="s">
        <v>34</v>
      </c>
      <c r="B15" s="32"/>
      <c r="C15" s="33" t="s">
        <v>35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42"/>
      <c r="AB15" s="42"/>
      <c r="AC15" s="42"/>
      <c r="AD15" s="42"/>
      <c r="AE15" s="42"/>
      <c r="AF15" s="36">
        <v>17</v>
      </c>
      <c r="AG15" s="36"/>
      <c r="AH15" s="36"/>
      <c r="AI15" s="36"/>
      <c r="AJ15" s="36"/>
      <c r="AK15" s="36">
        <v>6050</v>
      </c>
      <c r="AL15" s="36"/>
      <c r="AM15" s="36"/>
      <c r="AN15" s="36"/>
      <c r="AO15" s="36"/>
      <c r="AP15" s="36"/>
      <c r="AQ15" s="36"/>
      <c r="AR15" s="36"/>
      <c r="AS15" s="36"/>
      <c r="AT15" s="36"/>
      <c r="AU15" s="37"/>
      <c r="AV15" s="37"/>
      <c r="AW15" s="37"/>
      <c r="AX15" s="37"/>
      <c r="AY15" s="38"/>
      <c r="AZ15" s="37"/>
      <c r="BA15" s="37"/>
      <c r="BB15" s="37"/>
      <c r="BC15" s="37"/>
      <c r="BD15" s="38"/>
      <c r="BE15" s="39">
        <f>SUM(AA15:BD15)</f>
        <v>6067</v>
      </c>
      <c r="BF15" s="39"/>
      <c r="BG15" s="39"/>
      <c r="BH15" s="39"/>
      <c r="BI15" s="40"/>
      <c r="BJ15" s="18"/>
      <c r="BK15" s="18"/>
      <c r="BL15" s="18"/>
    </row>
    <row r="16" spans="1:64" ht="12.75" customHeight="1" x14ac:dyDescent="0.2">
      <c r="A16" s="31" t="s">
        <v>36</v>
      </c>
      <c r="B16" s="32"/>
      <c r="C16" s="33" t="s">
        <v>37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42">
        <v>179</v>
      </c>
      <c r="AB16" s="42"/>
      <c r="AC16" s="42"/>
      <c r="AD16" s="42"/>
      <c r="AE16" s="42"/>
      <c r="AF16" s="36"/>
      <c r="AG16" s="36"/>
      <c r="AH16" s="36"/>
      <c r="AI16" s="36"/>
      <c r="AJ16" s="36"/>
      <c r="AK16" s="36">
        <v>27227</v>
      </c>
      <c r="AL16" s="36"/>
      <c r="AM16" s="36"/>
      <c r="AN16" s="36"/>
      <c r="AO16" s="36"/>
      <c r="AP16" s="42"/>
      <c r="AQ16" s="42"/>
      <c r="AR16" s="42"/>
      <c r="AS16" s="42"/>
      <c r="AT16" s="42"/>
      <c r="AU16" s="36"/>
      <c r="AV16" s="36"/>
      <c r="AW16" s="36"/>
      <c r="AX16" s="36"/>
      <c r="AY16" s="36"/>
      <c r="AZ16" s="35"/>
      <c r="BA16" s="36"/>
      <c r="BB16" s="36"/>
      <c r="BC16" s="36"/>
      <c r="BD16" s="36"/>
      <c r="BE16" s="39">
        <f>SUM(AA16:BD16)</f>
        <v>27406</v>
      </c>
      <c r="BF16" s="39"/>
      <c r="BG16" s="39"/>
      <c r="BH16" s="39"/>
      <c r="BI16" s="40"/>
      <c r="BJ16" s="18"/>
      <c r="BK16" s="18"/>
      <c r="BL16" s="18"/>
    </row>
    <row r="17" spans="1:64" ht="12.75" customHeight="1" x14ac:dyDescent="0.2">
      <c r="A17" s="31" t="s">
        <v>38</v>
      </c>
      <c r="B17" s="32"/>
      <c r="C17" s="33" t="s">
        <v>39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42"/>
      <c r="AB17" s="42"/>
      <c r="AC17" s="42"/>
      <c r="AD17" s="42"/>
      <c r="AE17" s="42"/>
      <c r="AF17" s="36">
        <v>0</v>
      </c>
      <c r="AG17" s="36"/>
      <c r="AH17" s="36"/>
      <c r="AI17" s="36"/>
      <c r="AJ17" s="36"/>
      <c r="AK17" s="36">
        <v>0</v>
      </c>
      <c r="AL17" s="36"/>
      <c r="AM17" s="36"/>
      <c r="AN17" s="36"/>
      <c r="AO17" s="36"/>
      <c r="AP17" s="42"/>
      <c r="AQ17" s="42"/>
      <c r="AR17" s="42"/>
      <c r="AS17" s="42"/>
      <c r="AT17" s="42"/>
      <c r="AU17" s="36"/>
      <c r="AV17" s="36"/>
      <c r="AW17" s="36"/>
      <c r="AX17" s="36"/>
      <c r="AY17" s="36"/>
      <c r="AZ17" s="37"/>
      <c r="BA17" s="37"/>
      <c r="BB17" s="37"/>
      <c r="BC17" s="37"/>
      <c r="BD17" s="38"/>
      <c r="BE17" s="39">
        <f>SUM(AA17:BD17)</f>
        <v>0</v>
      </c>
      <c r="BF17" s="39"/>
      <c r="BG17" s="39"/>
      <c r="BH17" s="39"/>
      <c r="BI17" s="40"/>
      <c r="BJ17" s="18"/>
      <c r="BK17" s="18"/>
      <c r="BL17" s="18"/>
    </row>
    <row r="18" spans="1:64" ht="45" customHeight="1" x14ac:dyDescent="0.2">
      <c r="A18" s="31" t="s">
        <v>40</v>
      </c>
      <c r="B18" s="32"/>
      <c r="C18" s="33" t="s">
        <v>41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41"/>
      <c r="AB18" s="41"/>
      <c r="AC18" s="41"/>
      <c r="AD18" s="41"/>
      <c r="AE18" s="41"/>
      <c r="AF18" s="42">
        <v>0</v>
      </c>
      <c r="AG18" s="42"/>
      <c r="AH18" s="42"/>
      <c r="AI18" s="42"/>
      <c r="AJ18" s="42"/>
      <c r="AK18" s="42">
        <v>0</v>
      </c>
      <c r="AL18" s="42"/>
      <c r="AM18" s="42"/>
      <c r="AN18" s="42"/>
      <c r="AO18" s="42"/>
      <c r="AP18" s="41"/>
      <c r="AQ18" s="41"/>
      <c r="AR18" s="41"/>
      <c r="AS18" s="41"/>
      <c r="AT18" s="41"/>
      <c r="AU18" s="35"/>
      <c r="AV18" s="36"/>
      <c r="AW18" s="36"/>
      <c r="AX18" s="36"/>
      <c r="AY18" s="36"/>
      <c r="AZ18" s="37"/>
      <c r="BA18" s="37"/>
      <c r="BB18" s="37"/>
      <c r="BC18" s="37"/>
      <c r="BD18" s="38"/>
      <c r="BE18" s="39">
        <f>SUM(AA18:BD18)</f>
        <v>0</v>
      </c>
      <c r="BF18" s="39"/>
      <c r="BG18" s="39"/>
      <c r="BH18" s="39"/>
      <c r="BI18" s="40"/>
      <c r="BJ18" s="18"/>
      <c r="BK18" s="18"/>
      <c r="BL18" s="18"/>
    </row>
    <row r="19" spans="1:64" ht="12.75" customHeight="1" x14ac:dyDescent="0.2">
      <c r="A19" s="31" t="s">
        <v>42</v>
      </c>
      <c r="B19" s="32"/>
      <c r="C19" s="33" t="s">
        <v>43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6"/>
      <c r="AB19" s="36"/>
      <c r="AC19" s="36"/>
      <c r="AD19" s="36"/>
      <c r="AE19" s="36"/>
      <c r="AF19" s="36">
        <v>1594670</v>
      </c>
      <c r="AG19" s="36"/>
      <c r="AH19" s="36"/>
      <c r="AI19" s="36"/>
      <c r="AJ19" s="36"/>
      <c r="AK19" s="36">
        <v>100488</v>
      </c>
      <c r="AL19" s="36"/>
      <c r="AM19" s="36"/>
      <c r="AN19" s="36"/>
      <c r="AO19" s="36"/>
      <c r="AP19" s="42">
        <v>146</v>
      </c>
      <c r="AQ19" s="42"/>
      <c r="AR19" s="42"/>
      <c r="AS19" s="42"/>
      <c r="AT19" s="42"/>
      <c r="AU19" s="36">
        <v>2109600</v>
      </c>
      <c r="AV19" s="36"/>
      <c r="AW19" s="36"/>
      <c r="AX19" s="36"/>
      <c r="AY19" s="36"/>
      <c r="AZ19" s="35"/>
      <c r="BA19" s="36"/>
      <c r="BB19" s="36"/>
      <c r="BC19" s="36"/>
      <c r="BD19" s="36"/>
      <c r="BE19" s="39">
        <f>SUM(AA19:BD19)</f>
        <v>3804904</v>
      </c>
      <c r="BF19" s="39"/>
      <c r="BG19" s="39"/>
      <c r="BH19" s="39"/>
      <c r="BI19" s="40"/>
      <c r="BJ19" s="22"/>
      <c r="BK19" s="18"/>
      <c r="BL19" s="18"/>
    </row>
    <row r="20" spans="1:64" ht="12.75" customHeight="1" x14ac:dyDescent="0.2">
      <c r="A20" s="23" t="s">
        <v>44</v>
      </c>
      <c r="B20" s="24"/>
      <c r="C20" s="25" t="s">
        <v>65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49">
        <f>SUM(AA15:AE19)</f>
        <v>179</v>
      </c>
      <c r="AB20" s="50"/>
      <c r="AC20" s="50"/>
      <c r="AD20" s="50"/>
      <c r="AE20" s="51"/>
      <c r="AF20" s="44">
        <f>SUM(AF15:AJ19)</f>
        <v>1594687</v>
      </c>
      <c r="AG20" s="45"/>
      <c r="AH20" s="45"/>
      <c r="AI20" s="45"/>
      <c r="AJ20" s="46"/>
      <c r="AK20" s="44">
        <f>SUM(AK15:AO19)</f>
        <v>133765</v>
      </c>
      <c r="AL20" s="45"/>
      <c r="AM20" s="45"/>
      <c r="AN20" s="45"/>
      <c r="AO20" s="46"/>
      <c r="AP20" s="44">
        <f>SUM(AP15:AT19)</f>
        <v>146</v>
      </c>
      <c r="AQ20" s="45"/>
      <c r="AR20" s="45"/>
      <c r="AS20" s="45"/>
      <c r="AT20" s="46"/>
      <c r="AU20" s="44">
        <f>SUM(AU15:AY19)</f>
        <v>2109600</v>
      </c>
      <c r="AV20" s="45"/>
      <c r="AW20" s="45"/>
      <c r="AX20" s="45"/>
      <c r="AY20" s="46"/>
      <c r="AZ20" s="44">
        <f>SUM(AZ15:BD19)</f>
        <v>0</v>
      </c>
      <c r="BA20" s="45"/>
      <c r="BB20" s="45"/>
      <c r="BC20" s="45"/>
      <c r="BD20" s="46"/>
      <c r="BE20" s="44">
        <f>SUM(BE15:BI19)</f>
        <v>3838377</v>
      </c>
      <c r="BF20" s="45"/>
      <c r="BG20" s="45"/>
      <c r="BH20" s="45"/>
      <c r="BI20" s="47"/>
      <c r="BJ20" s="22"/>
      <c r="BK20" s="18"/>
      <c r="BL20" s="18"/>
    </row>
    <row r="21" spans="1:64" ht="12.75" customHeight="1" x14ac:dyDescent="0.2">
      <c r="A21" s="23" t="s">
        <v>45</v>
      </c>
      <c r="B21" s="24"/>
      <c r="C21" s="52" t="s">
        <v>66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3">
        <f>AA7+AA14-AA20</f>
        <v>78867</v>
      </c>
      <c r="AB21" s="54"/>
      <c r="AC21" s="54"/>
      <c r="AD21" s="54"/>
      <c r="AE21" s="55"/>
      <c r="AF21" s="53">
        <f>AF7+AF14-AF20</f>
        <v>13317558</v>
      </c>
      <c r="AG21" s="54"/>
      <c r="AH21" s="54"/>
      <c r="AI21" s="54"/>
      <c r="AJ21" s="55"/>
      <c r="AK21" s="53">
        <f>AK7+AK14-AK20</f>
        <v>1116716</v>
      </c>
      <c r="AL21" s="54"/>
      <c r="AM21" s="54"/>
      <c r="AN21" s="54"/>
      <c r="AO21" s="55"/>
      <c r="AP21" s="53">
        <f>AP7+AP14-AP20</f>
        <v>0</v>
      </c>
      <c r="AQ21" s="54"/>
      <c r="AR21" s="54"/>
      <c r="AS21" s="54"/>
      <c r="AT21" s="55"/>
      <c r="AU21" s="53">
        <f>AU7+AU14-AU20</f>
        <v>493110</v>
      </c>
      <c r="AV21" s="54"/>
      <c r="AW21" s="54"/>
      <c r="AX21" s="54"/>
      <c r="AY21" s="55"/>
      <c r="AZ21" s="53">
        <f>AZ7+AZ14-AZ20</f>
        <v>0</v>
      </c>
      <c r="BA21" s="54"/>
      <c r="BB21" s="54"/>
      <c r="BC21" s="54"/>
      <c r="BD21" s="55"/>
      <c r="BE21" s="53">
        <f>BE7+BE14-BE20</f>
        <v>15006251</v>
      </c>
      <c r="BF21" s="54"/>
      <c r="BG21" s="54"/>
      <c r="BH21" s="54"/>
      <c r="BI21" s="56"/>
      <c r="BJ21" s="22"/>
      <c r="BK21" s="18"/>
      <c r="BL21" s="18"/>
    </row>
    <row r="22" spans="1:64" ht="12.75" customHeight="1" x14ac:dyDescent="0.2">
      <c r="A22" s="23" t="s">
        <v>46</v>
      </c>
      <c r="B22" s="24"/>
      <c r="C22" s="25" t="s">
        <v>47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7">
        <v>61222</v>
      </c>
      <c r="AB22" s="27"/>
      <c r="AC22" s="27"/>
      <c r="AD22" s="27"/>
      <c r="AE22" s="27"/>
      <c r="AF22" s="27">
        <v>2346042</v>
      </c>
      <c r="AG22" s="27"/>
      <c r="AH22" s="27"/>
      <c r="AI22" s="27"/>
      <c r="AJ22" s="27"/>
      <c r="AK22" s="27">
        <v>720572</v>
      </c>
      <c r="AL22" s="27"/>
      <c r="AM22" s="27"/>
      <c r="AN22" s="27"/>
      <c r="AO22" s="27"/>
      <c r="AP22" s="27">
        <v>116</v>
      </c>
      <c r="AQ22" s="27"/>
      <c r="AR22" s="27"/>
      <c r="AS22" s="27"/>
      <c r="AT22" s="27"/>
      <c r="AU22" s="57"/>
      <c r="AV22" s="57"/>
      <c r="AW22" s="57"/>
      <c r="AX22" s="57"/>
      <c r="AY22" s="58"/>
      <c r="AZ22" s="27"/>
      <c r="BA22" s="27"/>
      <c r="BB22" s="27"/>
      <c r="BC22" s="27"/>
      <c r="BD22" s="27"/>
      <c r="BE22" s="28">
        <f>SUM(AA22:BD22)</f>
        <v>3127952</v>
      </c>
      <c r="BF22" s="28"/>
      <c r="BG22" s="28"/>
      <c r="BH22" s="28"/>
      <c r="BI22" s="29"/>
      <c r="BJ22" s="18"/>
      <c r="BK22" s="18"/>
      <c r="BL22" s="18"/>
    </row>
    <row r="23" spans="1:64" ht="12.75" customHeight="1" x14ac:dyDescent="0.2">
      <c r="A23" s="31" t="s">
        <v>48</v>
      </c>
      <c r="B23" s="32"/>
      <c r="C23" s="33" t="s">
        <v>49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6">
        <v>5080</v>
      </c>
      <c r="AB23" s="36"/>
      <c r="AC23" s="36"/>
      <c r="AD23" s="36"/>
      <c r="AE23" s="36"/>
      <c r="AF23" s="36">
        <v>299778</v>
      </c>
      <c r="AG23" s="36"/>
      <c r="AH23" s="36"/>
      <c r="AI23" s="36"/>
      <c r="AJ23" s="36"/>
      <c r="AK23" s="36">
        <v>115568</v>
      </c>
      <c r="AL23" s="36"/>
      <c r="AM23" s="36"/>
      <c r="AN23" s="36"/>
      <c r="AO23" s="36"/>
      <c r="AP23" s="36">
        <v>16</v>
      </c>
      <c r="AQ23" s="36"/>
      <c r="AR23" s="36"/>
      <c r="AS23" s="36"/>
      <c r="AT23" s="36"/>
      <c r="AU23" s="37"/>
      <c r="AV23" s="37"/>
      <c r="AW23" s="37"/>
      <c r="AX23" s="37"/>
      <c r="AY23" s="38"/>
      <c r="AZ23" s="36"/>
      <c r="BA23" s="36"/>
      <c r="BB23" s="36"/>
      <c r="BC23" s="36"/>
      <c r="BD23" s="36"/>
      <c r="BE23" s="39">
        <f>SUM(AA23:BD23)</f>
        <v>420442</v>
      </c>
      <c r="BF23" s="39"/>
      <c r="BG23" s="39"/>
      <c r="BH23" s="39"/>
      <c r="BI23" s="40"/>
      <c r="BJ23" s="18"/>
      <c r="BK23" s="18"/>
      <c r="BL23" s="18"/>
    </row>
    <row r="24" spans="1:64" ht="12.75" customHeight="1" x14ac:dyDescent="0.2">
      <c r="A24" s="31" t="s">
        <v>50</v>
      </c>
      <c r="B24" s="32"/>
      <c r="C24" s="33" t="s">
        <v>51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42">
        <v>178</v>
      </c>
      <c r="AB24" s="42"/>
      <c r="AC24" s="42"/>
      <c r="AD24" s="42"/>
      <c r="AE24" s="42"/>
      <c r="AF24" s="42">
        <v>2664</v>
      </c>
      <c r="AG24" s="42"/>
      <c r="AH24" s="42"/>
      <c r="AI24" s="42"/>
      <c r="AJ24" s="42"/>
      <c r="AK24" s="36">
        <v>38394</v>
      </c>
      <c r="AL24" s="36"/>
      <c r="AM24" s="36"/>
      <c r="AN24" s="36"/>
      <c r="AO24" s="36"/>
      <c r="AP24" s="36">
        <v>132</v>
      </c>
      <c r="AQ24" s="36"/>
      <c r="AR24" s="36"/>
      <c r="AS24" s="36"/>
      <c r="AT24" s="36"/>
      <c r="AU24" s="37"/>
      <c r="AV24" s="37"/>
      <c r="AW24" s="37"/>
      <c r="AX24" s="37"/>
      <c r="AY24" s="38"/>
      <c r="AZ24" s="36"/>
      <c r="BA24" s="36"/>
      <c r="BB24" s="36"/>
      <c r="BC24" s="36"/>
      <c r="BD24" s="36"/>
      <c r="BE24" s="39">
        <f>SUM(AA24:BD24)</f>
        <v>41368</v>
      </c>
      <c r="BF24" s="39"/>
      <c r="BG24" s="39"/>
      <c r="BH24" s="39"/>
      <c r="BI24" s="40"/>
      <c r="BJ24" s="18"/>
      <c r="BK24" s="18"/>
      <c r="BL24" s="18"/>
    </row>
    <row r="25" spans="1:64" s="3" customFormat="1" ht="12.75" customHeight="1" x14ac:dyDescent="0.25">
      <c r="A25" s="23" t="s">
        <v>52</v>
      </c>
      <c r="B25" s="24"/>
      <c r="C25" s="25" t="s">
        <v>67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44">
        <f>AA22+AA23-AA24</f>
        <v>66124</v>
      </c>
      <c r="AB25" s="45"/>
      <c r="AC25" s="45"/>
      <c r="AD25" s="45"/>
      <c r="AE25" s="46"/>
      <c r="AF25" s="44">
        <f>AF22+AF23-AF24</f>
        <v>2643156</v>
      </c>
      <c r="AG25" s="45"/>
      <c r="AH25" s="45"/>
      <c r="AI25" s="45"/>
      <c r="AJ25" s="46"/>
      <c r="AK25" s="44">
        <f>AK22+AK23-AK24</f>
        <v>797746</v>
      </c>
      <c r="AL25" s="45"/>
      <c r="AM25" s="45"/>
      <c r="AN25" s="45"/>
      <c r="AO25" s="46"/>
      <c r="AP25" s="44">
        <f>AP22+AP23-AP24</f>
        <v>0</v>
      </c>
      <c r="AQ25" s="45"/>
      <c r="AR25" s="45"/>
      <c r="AS25" s="45"/>
      <c r="AT25" s="46"/>
      <c r="AU25" s="44">
        <f>AU22+AU23-AU24</f>
        <v>0</v>
      </c>
      <c r="AV25" s="45"/>
      <c r="AW25" s="45"/>
      <c r="AX25" s="45"/>
      <c r="AY25" s="46"/>
      <c r="AZ25" s="44">
        <f>AZ22+AZ23-AZ24</f>
        <v>0</v>
      </c>
      <c r="BA25" s="45"/>
      <c r="BB25" s="45"/>
      <c r="BC25" s="45"/>
      <c r="BD25" s="46"/>
      <c r="BE25" s="44">
        <f>BE22+BE23-BE24</f>
        <v>3507026</v>
      </c>
      <c r="BF25" s="45"/>
      <c r="BG25" s="45"/>
      <c r="BH25" s="45"/>
      <c r="BI25" s="47"/>
      <c r="BJ25" s="30"/>
      <c r="BK25" s="30"/>
      <c r="BL25" s="30"/>
    </row>
    <row r="26" spans="1:64" ht="12.75" customHeight="1" x14ac:dyDescent="0.2">
      <c r="A26" s="23" t="s">
        <v>53</v>
      </c>
      <c r="B26" s="24"/>
      <c r="C26" s="25" t="s">
        <v>54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59">
        <v>449</v>
      </c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>
        <v>12</v>
      </c>
      <c r="AQ26" s="59"/>
      <c r="AR26" s="59"/>
      <c r="AS26" s="59"/>
      <c r="AT26" s="59"/>
      <c r="AU26" s="60"/>
      <c r="AV26" s="61"/>
      <c r="AW26" s="61"/>
      <c r="AX26" s="61"/>
      <c r="AY26" s="61"/>
      <c r="AZ26" s="61"/>
      <c r="BA26" s="61"/>
      <c r="BB26" s="61"/>
      <c r="BC26" s="61"/>
      <c r="BD26" s="61"/>
      <c r="BE26" s="62">
        <f>SUM(AA26:BD26)</f>
        <v>461</v>
      </c>
      <c r="BF26" s="62"/>
      <c r="BG26" s="62"/>
      <c r="BH26" s="62"/>
      <c r="BI26" s="63"/>
      <c r="BJ26" s="64"/>
      <c r="BK26" s="18"/>
      <c r="BL26" s="18"/>
    </row>
    <row r="27" spans="1:64" ht="12.75" customHeight="1" x14ac:dyDescent="0.2">
      <c r="A27" s="31" t="s">
        <v>55</v>
      </c>
      <c r="B27" s="32"/>
      <c r="C27" s="33" t="s">
        <v>56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>
        <v>0</v>
      </c>
      <c r="AQ27" s="42"/>
      <c r="AR27" s="42"/>
      <c r="AS27" s="42"/>
      <c r="AT27" s="42"/>
      <c r="AU27" s="35">
        <v>0</v>
      </c>
      <c r="AV27" s="36"/>
      <c r="AW27" s="36"/>
      <c r="AX27" s="36"/>
      <c r="AY27" s="36"/>
      <c r="AZ27" s="36"/>
      <c r="BA27" s="36"/>
      <c r="BB27" s="36"/>
      <c r="BC27" s="36"/>
      <c r="BD27" s="36"/>
      <c r="BE27" s="39">
        <f>SUM(AA27:BD27)</f>
        <v>0</v>
      </c>
      <c r="BF27" s="39"/>
      <c r="BG27" s="39"/>
      <c r="BH27" s="39"/>
      <c r="BI27" s="40"/>
      <c r="BJ27" s="64"/>
      <c r="BK27" s="18"/>
      <c r="BL27" s="18"/>
    </row>
    <row r="28" spans="1:64" ht="12.75" customHeight="1" x14ac:dyDescent="0.2">
      <c r="A28" s="31" t="s">
        <v>57</v>
      </c>
      <c r="B28" s="32"/>
      <c r="C28" s="33" t="s">
        <v>58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>
        <v>12</v>
      </c>
      <c r="AQ28" s="42"/>
      <c r="AR28" s="42"/>
      <c r="AS28" s="42"/>
      <c r="AT28" s="42"/>
      <c r="AU28" s="36">
        <v>0</v>
      </c>
      <c r="AV28" s="36"/>
      <c r="AW28" s="36"/>
      <c r="AX28" s="36"/>
      <c r="AY28" s="36"/>
      <c r="AZ28" s="36"/>
      <c r="BA28" s="36"/>
      <c r="BB28" s="36"/>
      <c r="BC28" s="36"/>
      <c r="BD28" s="36"/>
      <c r="BE28" s="39">
        <f>SUM(AA28:BD28)</f>
        <v>12</v>
      </c>
      <c r="BF28" s="39"/>
      <c r="BG28" s="39"/>
      <c r="BH28" s="39"/>
      <c r="BI28" s="40"/>
      <c r="BJ28" s="18"/>
      <c r="BK28" s="18"/>
      <c r="BL28" s="18"/>
    </row>
    <row r="29" spans="1:64" ht="12.75" customHeight="1" x14ac:dyDescent="0.2">
      <c r="A29" s="23" t="s">
        <v>59</v>
      </c>
      <c r="B29" s="24"/>
      <c r="C29" s="25" t="s">
        <v>68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49">
        <f>AA26+AA27-AA28</f>
        <v>449</v>
      </c>
      <c r="AB29" s="50"/>
      <c r="AC29" s="50"/>
      <c r="AD29" s="50"/>
      <c r="AE29" s="51"/>
      <c r="AF29" s="49">
        <f>AF26+AF27-AF28</f>
        <v>0</v>
      </c>
      <c r="AG29" s="50"/>
      <c r="AH29" s="50"/>
      <c r="AI29" s="50"/>
      <c r="AJ29" s="51"/>
      <c r="AK29" s="49">
        <f>AK26+AK27-AK28</f>
        <v>0</v>
      </c>
      <c r="AL29" s="50"/>
      <c r="AM29" s="50"/>
      <c r="AN29" s="50"/>
      <c r="AO29" s="51"/>
      <c r="AP29" s="49">
        <f>AP26+AP27-AP28</f>
        <v>0</v>
      </c>
      <c r="AQ29" s="50"/>
      <c r="AR29" s="50"/>
      <c r="AS29" s="50"/>
      <c r="AT29" s="51"/>
      <c r="AU29" s="49">
        <f>AU26+AU27-AU28</f>
        <v>0</v>
      </c>
      <c r="AV29" s="50"/>
      <c r="AW29" s="50"/>
      <c r="AX29" s="50"/>
      <c r="AY29" s="51"/>
      <c r="AZ29" s="49">
        <f>AZ26+AZ27-AZ28</f>
        <v>0</v>
      </c>
      <c r="BA29" s="50"/>
      <c r="BB29" s="50"/>
      <c r="BC29" s="50"/>
      <c r="BD29" s="51"/>
      <c r="BE29" s="49">
        <f>BE26+BE27-BE28</f>
        <v>449</v>
      </c>
      <c r="BF29" s="50"/>
      <c r="BG29" s="50"/>
      <c r="BH29" s="50"/>
      <c r="BI29" s="65"/>
      <c r="BJ29" s="4"/>
      <c r="BK29" s="4"/>
      <c r="BL29" s="4"/>
    </row>
    <row r="30" spans="1:64" ht="12.75" customHeight="1" x14ac:dyDescent="0.2">
      <c r="A30" s="23" t="s">
        <v>60</v>
      </c>
      <c r="B30" s="24"/>
      <c r="C30" s="25" t="s">
        <v>69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66">
        <f>AA25+AA29</f>
        <v>66573</v>
      </c>
      <c r="AB30" s="67"/>
      <c r="AC30" s="67"/>
      <c r="AD30" s="67"/>
      <c r="AE30" s="68"/>
      <c r="AF30" s="66">
        <f>AF25+AF29</f>
        <v>2643156</v>
      </c>
      <c r="AG30" s="67"/>
      <c r="AH30" s="67"/>
      <c r="AI30" s="67"/>
      <c r="AJ30" s="68"/>
      <c r="AK30" s="66">
        <f>AK25+AK29</f>
        <v>797746</v>
      </c>
      <c r="AL30" s="67"/>
      <c r="AM30" s="67"/>
      <c r="AN30" s="67"/>
      <c r="AO30" s="68"/>
      <c r="AP30" s="66">
        <f>AP25+AP29</f>
        <v>0</v>
      </c>
      <c r="AQ30" s="67"/>
      <c r="AR30" s="67"/>
      <c r="AS30" s="67"/>
      <c r="AT30" s="68"/>
      <c r="AU30" s="66">
        <f>AU25+AU29</f>
        <v>0</v>
      </c>
      <c r="AV30" s="67"/>
      <c r="AW30" s="67"/>
      <c r="AX30" s="67"/>
      <c r="AY30" s="68"/>
      <c r="AZ30" s="66">
        <f>AZ25+AZ29</f>
        <v>0</v>
      </c>
      <c r="BA30" s="67"/>
      <c r="BB30" s="67"/>
      <c r="BC30" s="67"/>
      <c r="BD30" s="68"/>
      <c r="BE30" s="66">
        <f>BE25+BE29</f>
        <v>3507475</v>
      </c>
      <c r="BF30" s="67"/>
      <c r="BG30" s="67"/>
      <c r="BH30" s="67"/>
      <c r="BI30" s="69"/>
      <c r="BJ30" s="4"/>
      <c r="BK30" s="4"/>
      <c r="BL30" s="4"/>
    </row>
    <row r="31" spans="1:64" s="3" customFormat="1" ht="12.75" customHeight="1" x14ac:dyDescent="0.25">
      <c r="A31" s="23" t="s">
        <v>61</v>
      </c>
      <c r="B31" s="24"/>
      <c r="C31" s="25" t="s">
        <v>70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53">
        <f>AA21-AA30</f>
        <v>12294</v>
      </c>
      <c r="AB31" s="54"/>
      <c r="AC31" s="54"/>
      <c r="AD31" s="54"/>
      <c r="AE31" s="55"/>
      <c r="AF31" s="53">
        <f>AF21-AF30</f>
        <v>10674402</v>
      </c>
      <c r="AG31" s="54"/>
      <c r="AH31" s="54"/>
      <c r="AI31" s="54"/>
      <c r="AJ31" s="55"/>
      <c r="AK31" s="53">
        <f>AK21-AK30</f>
        <v>318970</v>
      </c>
      <c r="AL31" s="54"/>
      <c r="AM31" s="54"/>
      <c r="AN31" s="54"/>
      <c r="AO31" s="55"/>
      <c r="AP31" s="53">
        <f>AP21-AP30</f>
        <v>0</v>
      </c>
      <c r="AQ31" s="54"/>
      <c r="AR31" s="54"/>
      <c r="AS31" s="54"/>
      <c r="AT31" s="55"/>
      <c r="AU31" s="53">
        <f>AU21-AU30</f>
        <v>493110</v>
      </c>
      <c r="AV31" s="54"/>
      <c r="AW31" s="54"/>
      <c r="AX31" s="54"/>
      <c r="AY31" s="55"/>
      <c r="AZ31" s="53">
        <f>AZ21-AZ30</f>
        <v>0</v>
      </c>
      <c r="BA31" s="54"/>
      <c r="BB31" s="54"/>
      <c r="BC31" s="54"/>
      <c r="BD31" s="55"/>
      <c r="BE31" s="53">
        <f>BE21-BE30</f>
        <v>11498776</v>
      </c>
      <c r="BF31" s="54"/>
      <c r="BG31" s="54"/>
      <c r="BH31" s="54"/>
      <c r="BI31" s="56"/>
      <c r="BJ31" s="5"/>
      <c r="BK31" s="5"/>
      <c r="BL31" s="5"/>
    </row>
    <row r="32" spans="1:64" ht="12.75" customHeight="1" thickBot="1" x14ac:dyDescent="0.25">
      <c r="A32" s="70" t="s">
        <v>62</v>
      </c>
      <c r="B32" s="71"/>
      <c r="C32" s="72" t="s">
        <v>63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3">
        <v>62910</v>
      </c>
      <c r="AB32" s="73"/>
      <c r="AC32" s="73"/>
      <c r="AD32" s="73"/>
      <c r="AE32" s="73"/>
      <c r="AF32" s="73">
        <v>9352</v>
      </c>
      <c r="AG32" s="73"/>
      <c r="AH32" s="73"/>
      <c r="AI32" s="73"/>
      <c r="AJ32" s="73"/>
      <c r="AK32" s="73">
        <v>637168</v>
      </c>
      <c r="AL32" s="73"/>
      <c r="AM32" s="73"/>
      <c r="AN32" s="73"/>
      <c r="AO32" s="73"/>
      <c r="AP32" s="73"/>
      <c r="AQ32" s="73"/>
      <c r="AR32" s="73"/>
      <c r="AS32" s="73"/>
      <c r="AT32" s="73"/>
      <c r="AU32" s="73">
        <v>0</v>
      </c>
      <c r="AV32" s="73"/>
      <c r="AW32" s="73"/>
      <c r="AX32" s="73"/>
      <c r="AY32" s="73"/>
      <c r="AZ32" s="73"/>
      <c r="BA32" s="73"/>
      <c r="BB32" s="73"/>
      <c r="BC32" s="73"/>
      <c r="BD32" s="73"/>
      <c r="BE32" s="74">
        <f>SUM(AA32:BD32)</f>
        <v>709430</v>
      </c>
      <c r="BF32" s="74"/>
      <c r="BG32" s="74"/>
      <c r="BH32" s="74"/>
      <c r="BI32" s="75"/>
      <c r="BJ32" s="4"/>
      <c r="BK32" s="4"/>
      <c r="BL32" s="4"/>
    </row>
    <row r="33" spans="59:64" x14ac:dyDescent="0.2">
      <c r="BG33" s="4"/>
      <c r="BH33" s="4"/>
      <c r="BI33" s="4"/>
      <c r="BJ33" s="4"/>
      <c r="BK33" s="4"/>
      <c r="BL33" s="4"/>
    </row>
    <row r="34" spans="59:64" x14ac:dyDescent="0.2">
      <c r="BG34" s="4"/>
      <c r="BH34" s="4"/>
      <c r="BI34" s="4"/>
      <c r="BJ34" s="4"/>
      <c r="BK34" s="4"/>
      <c r="BL34" s="4"/>
    </row>
    <row r="35" spans="59:64" x14ac:dyDescent="0.2">
      <c r="BG35" s="4"/>
      <c r="BH35" s="4"/>
      <c r="BI35" s="4"/>
      <c r="BJ35" s="4"/>
      <c r="BK35" s="4"/>
      <c r="BL35" s="4"/>
    </row>
    <row r="36" spans="59:64" x14ac:dyDescent="0.2">
      <c r="BG36" s="4"/>
      <c r="BH36" s="4"/>
      <c r="BI36" s="4"/>
      <c r="BJ36" s="4"/>
      <c r="BK36" s="4"/>
      <c r="BL36" s="4"/>
    </row>
    <row r="37" spans="59:64" x14ac:dyDescent="0.2">
      <c r="BG37" s="4"/>
      <c r="BH37" s="4"/>
      <c r="BI37" s="4"/>
      <c r="BJ37" s="4"/>
      <c r="BK37" s="4"/>
      <c r="BL37" s="4"/>
    </row>
    <row r="38" spans="59:64" x14ac:dyDescent="0.2">
      <c r="BG38" s="4"/>
      <c r="BH38" s="4"/>
      <c r="BI38" s="4"/>
      <c r="BJ38" s="4"/>
      <c r="BK38" s="4"/>
      <c r="BL38" s="4"/>
    </row>
    <row r="39" spans="59:64" x14ac:dyDescent="0.2">
      <c r="BG39" s="4"/>
      <c r="BH39" s="4"/>
      <c r="BI39" s="4"/>
      <c r="BJ39" s="4"/>
      <c r="BK39" s="4"/>
      <c r="BL39" s="4"/>
    </row>
    <row r="40" spans="59:64" x14ac:dyDescent="0.2">
      <c r="BG40" s="4"/>
      <c r="BH40" s="4"/>
      <c r="BI40" s="4"/>
      <c r="BJ40" s="4"/>
      <c r="BK40" s="4"/>
      <c r="BL40" s="4"/>
    </row>
    <row r="41" spans="59:64" x14ac:dyDescent="0.2">
      <c r="BG41" s="4"/>
      <c r="BH41" s="4"/>
      <c r="BI41" s="4"/>
      <c r="BJ41" s="4"/>
      <c r="BK41" s="4"/>
      <c r="BL41" s="4"/>
    </row>
    <row r="42" spans="59:64" x14ac:dyDescent="0.2">
      <c r="BG42" s="4"/>
      <c r="BH42" s="4"/>
      <c r="BI42" s="4"/>
      <c r="BJ42" s="4"/>
      <c r="BK42" s="4"/>
      <c r="BL42" s="4"/>
    </row>
    <row r="43" spans="59:64" x14ac:dyDescent="0.2">
      <c r="BG43" s="4"/>
      <c r="BH43" s="4"/>
      <c r="BI43" s="4"/>
      <c r="BJ43" s="4"/>
      <c r="BK43" s="4"/>
      <c r="BL43" s="4"/>
    </row>
    <row r="44" spans="59:64" x14ac:dyDescent="0.2">
      <c r="BG44" s="4"/>
      <c r="BH44" s="4"/>
      <c r="BI44" s="4"/>
      <c r="BJ44" s="4"/>
      <c r="BK44" s="4"/>
      <c r="BL44" s="4"/>
    </row>
    <row r="45" spans="59:64" x14ac:dyDescent="0.2">
      <c r="BG45" s="4"/>
      <c r="BH45" s="4"/>
      <c r="BI45" s="4"/>
      <c r="BJ45" s="4"/>
      <c r="BK45" s="4"/>
      <c r="BL45" s="4"/>
    </row>
    <row r="46" spans="59:64" x14ac:dyDescent="0.2">
      <c r="BG46" s="4"/>
      <c r="BH46" s="4"/>
      <c r="BI46" s="4"/>
      <c r="BJ46" s="4"/>
      <c r="BK46" s="4"/>
      <c r="BL46" s="4"/>
    </row>
    <row r="47" spans="59:64" x14ac:dyDescent="0.2">
      <c r="BG47" s="4"/>
      <c r="BH47" s="4"/>
      <c r="BI47" s="4"/>
      <c r="BJ47" s="4"/>
      <c r="BK47" s="4"/>
      <c r="BL47" s="4"/>
    </row>
    <row r="48" spans="59:64" x14ac:dyDescent="0.2">
      <c r="BG48" s="4"/>
      <c r="BH48" s="4"/>
      <c r="BI48" s="4"/>
      <c r="BJ48" s="4"/>
      <c r="BK48" s="4"/>
      <c r="BL48" s="4"/>
    </row>
    <row r="49" spans="59:64" x14ac:dyDescent="0.2">
      <c r="BG49" s="4"/>
      <c r="BH49" s="4"/>
      <c r="BI49" s="4"/>
      <c r="BJ49" s="4"/>
      <c r="BK49" s="4"/>
      <c r="BL49" s="4"/>
    </row>
    <row r="50" spans="59:64" x14ac:dyDescent="0.2">
      <c r="BG50" s="4"/>
      <c r="BH50" s="4"/>
      <c r="BI50" s="4"/>
      <c r="BJ50" s="4"/>
      <c r="BK50" s="4"/>
      <c r="BL50" s="4"/>
    </row>
    <row r="51" spans="59:64" x14ac:dyDescent="0.2">
      <c r="BG51" s="4"/>
      <c r="BH51" s="4"/>
      <c r="BI51" s="4"/>
      <c r="BJ51" s="4"/>
      <c r="BK51" s="4"/>
      <c r="BL51" s="4"/>
    </row>
    <row r="52" spans="59:64" x14ac:dyDescent="0.2">
      <c r="BG52" s="4"/>
      <c r="BH52" s="4"/>
      <c r="BI52" s="4"/>
      <c r="BJ52" s="4"/>
      <c r="BK52" s="4"/>
      <c r="BL52" s="4"/>
    </row>
    <row r="53" spans="59:64" x14ac:dyDescent="0.2">
      <c r="BG53" s="4"/>
      <c r="BH53" s="4"/>
      <c r="BI53" s="4"/>
      <c r="BJ53" s="4"/>
      <c r="BK53" s="4"/>
      <c r="BL53" s="4"/>
    </row>
    <row r="54" spans="59:64" x14ac:dyDescent="0.2">
      <c r="BG54" s="4"/>
      <c r="BH54" s="4"/>
      <c r="BI54" s="4"/>
    </row>
    <row r="55" spans="59:64" x14ac:dyDescent="0.2">
      <c r="BG55" s="4"/>
      <c r="BH55" s="4"/>
      <c r="BI55" s="4"/>
    </row>
    <row r="56" spans="59:64" x14ac:dyDescent="0.2">
      <c r="BG56" s="4"/>
      <c r="BH56" s="4"/>
      <c r="BI56" s="4"/>
    </row>
    <row r="57" spans="59:64" x14ac:dyDescent="0.2">
      <c r="BG57" s="4"/>
      <c r="BH57" s="4"/>
      <c r="BI57" s="4"/>
    </row>
    <row r="58" spans="59:64" x14ac:dyDescent="0.2">
      <c r="BG58" s="4"/>
      <c r="BH58" s="4"/>
      <c r="BI58" s="4"/>
    </row>
    <row r="59" spans="59:64" x14ac:dyDescent="0.2">
      <c r="BG59" s="4"/>
      <c r="BH59" s="4"/>
      <c r="BI59" s="4"/>
    </row>
    <row r="60" spans="59:64" x14ac:dyDescent="0.2">
      <c r="BG60" s="4"/>
      <c r="BH60" s="4"/>
      <c r="BI60" s="4"/>
    </row>
  </sheetData>
  <mergeCells count="280">
    <mergeCell ref="BE31:BI31"/>
    <mergeCell ref="A32:B32"/>
    <mergeCell ref="C32:Z32"/>
    <mergeCell ref="AA32:AE32"/>
    <mergeCell ref="AF32:AJ32"/>
    <mergeCell ref="AK32:AO32"/>
    <mergeCell ref="AP32:AT32"/>
    <mergeCell ref="AU32:AY32"/>
    <mergeCell ref="AZ32:BD32"/>
    <mergeCell ref="BE32:BI32"/>
    <mergeCell ref="AZ30:BD30"/>
    <mergeCell ref="BE30:BI30"/>
    <mergeCell ref="A31:B31"/>
    <mergeCell ref="C31:Z31"/>
    <mergeCell ref="AA31:AE31"/>
    <mergeCell ref="AF31:AJ31"/>
    <mergeCell ref="AK31:AO31"/>
    <mergeCell ref="AP31:AT31"/>
    <mergeCell ref="AU31:AY31"/>
    <mergeCell ref="AZ31:BD31"/>
    <mergeCell ref="AU29:AY29"/>
    <mergeCell ref="AZ29:BD29"/>
    <mergeCell ref="BE29:BI29"/>
    <mergeCell ref="A30:B30"/>
    <mergeCell ref="C30:Z30"/>
    <mergeCell ref="AA30:AE30"/>
    <mergeCell ref="AF30:AJ30"/>
    <mergeCell ref="AK30:AO30"/>
    <mergeCell ref="AP30:AT30"/>
    <mergeCell ref="AU30:AY30"/>
    <mergeCell ref="AU28:AY28"/>
    <mergeCell ref="AZ28:BD28"/>
    <mergeCell ref="BE28:BI28"/>
    <mergeCell ref="BJ28:BL28"/>
    <mergeCell ref="A29:B29"/>
    <mergeCell ref="C29:Z29"/>
    <mergeCell ref="AA29:AE29"/>
    <mergeCell ref="AF29:AJ29"/>
    <mergeCell ref="AK29:AO29"/>
    <mergeCell ref="AP29:AT29"/>
    <mergeCell ref="AU27:AY27"/>
    <mergeCell ref="AZ27:BD27"/>
    <mergeCell ref="BE27:BI27"/>
    <mergeCell ref="BJ27:BL27"/>
    <mergeCell ref="A28:B28"/>
    <mergeCell ref="C28:Z28"/>
    <mergeCell ref="AA28:AE28"/>
    <mergeCell ref="AF28:AJ28"/>
    <mergeCell ref="AK28:AO28"/>
    <mergeCell ref="AP28:AT28"/>
    <mergeCell ref="AU26:AY26"/>
    <mergeCell ref="AZ26:BD26"/>
    <mergeCell ref="BE26:BI26"/>
    <mergeCell ref="BJ26:BL26"/>
    <mergeCell ref="A27:B27"/>
    <mergeCell ref="C27:Z27"/>
    <mergeCell ref="AA27:AE27"/>
    <mergeCell ref="AF27:AJ27"/>
    <mergeCell ref="AK27:AO27"/>
    <mergeCell ref="AP27:AT27"/>
    <mergeCell ref="AU25:AY25"/>
    <mergeCell ref="AZ25:BD25"/>
    <mergeCell ref="BE25:BI25"/>
    <mergeCell ref="BJ25:BL25"/>
    <mergeCell ref="A26:B26"/>
    <mergeCell ref="C26:Z26"/>
    <mergeCell ref="AA26:AE26"/>
    <mergeCell ref="AF26:AJ26"/>
    <mergeCell ref="AK26:AO26"/>
    <mergeCell ref="AP26:AT26"/>
    <mergeCell ref="AU24:AY24"/>
    <mergeCell ref="AZ24:BD24"/>
    <mergeCell ref="BE24:BI24"/>
    <mergeCell ref="BJ24:BL24"/>
    <mergeCell ref="A25:B25"/>
    <mergeCell ref="C25:Z25"/>
    <mergeCell ref="AA25:AE25"/>
    <mergeCell ref="AF25:AJ25"/>
    <mergeCell ref="AK25:AO25"/>
    <mergeCell ref="AP25:AT25"/>
    <mergeCell ref="AU23:AY23"/>
    <mergeCell ref="AZ23:BD23"/>
    <mergeCell ref="BE23:BI23"/>
    <mergeCell ref="BJ23:BL23"/>
    <mergeCell ref="A24:B24"/>
    <mergeCell ref="C24:Z24"/>
    <mergeCell ref="AA24:AE24"/>
    <mergeCell ref="AF24:AJ24"/>
    <mergeCell ref="AK24:AO24"/>
    <mergeCell ref="AP24:AT24"/>
    <mergeCell ref="AU22:AY22"/>
    <mergeCell ref="AZ22:BD22"/>
    <mergeCell ref="BE22:BI22"/>
    <mergeCell ref="BJ22:BL22"/>
    <mergeCell ref="A23:B23"/>
    <mergeCell ref="C23:Z23"/>
    <mergeCell ref="AA23:AE23"/>
    <mergeCell ref="AF23:AJ23"/>
    <mergeCell ref="AK23:AO23"/>
    <mergeCell ref="AP23:AT23"/>
    <mergeCell ref="AU21:AY21"/>
    <mergeCell ref="AZ21:BD21"/>
    <mergeCell ref="BE21:BI21"/>
    <mergeCell ref="BJ21:BL21"/>
    <mergeCell ref="A22:B22"/>
    <mergeCell ref="C22:Z22"/>
    <mergeCell ref="AA22:AE22"/>
    <mergeCell ref="AF22:AJ22"/>
    <mergeCell ref="AK22:AO22"/>
    <mergeCell ref="AP22:AT22"/>
    <mergeCell ref="AU20:AY20"/>
    <mergeCell ref="AZ20:BD20"/>
    <mergeCell ref="BE20:BI20"/>
    <mergeCell ref="BJ20:BL20"/>
    <mergeCell ref="A21:B21"/>
    <mergeCell ref="C21:Z21"/>
    <mergeCell ref="AA21:AE21"/>
    <mergeCell ref="AF21:AJ21"/>
    <mergeCell ref="AK21:AO21"/>
    <mergeCell ref="AP21:AT21"/>
    <mergeCell ref="AU19:AY19"/>
    <mergeCell ref="AZ19:BD19"/>
    <mergeCell ref="BE19:BI19"/>
    <mergeCell ref="BJ19:BL19"/>
    <mergeCell ref="A20:B20"/>
    <mergeCell ref="C20:Z20"/>
    <mergeCell ref="AA20:AE20"/>
    <mergeCell ref="AF20:AJ20"/>
    <mergeCell ref="AK20:AO20"/>
    <mergeCell ref="AP20:AT20"/>
    <mergeCell ref="AU18:AY18"/>
    <mergeCell ref="AZ18:BD18"/>
    <mergeCell ref="BE18:BI18"/>
    <mergeCell ref="BJ18:BL18"/>
    <mergeCell ref="A19:B19"/>
    <mergeCell ref="C19:Z19"/>
    <mergeCell ref="AA19:AE19"/>
    <mergeCell ref="AF19:AJ19"/>
    <mergeCell ref="AK19:AO19"/>
    <mergeCell ref="AP19:AT19"/>
    <mergeCell ref="AU17:AY17"/>
    <mergeCell ref="AZ17:BD17"/>
    <mergeCell ref="BE17:BI17"/>
    <mergeCell ref="BJ17:BL17"/>
    <mergeCell ref="A18:B18"/>
    <mergeCell ref="C18:Z18"/>
    <mergeCell ref="AA18:AE18"/>
    <mergeCell ref="AF18:AJ18"/>
    <mergeCell ref="AK18:AO18"/>
    <mergeCell ref="AP18:AT18"/>
    <mergeCell ref="AU16:AY16"/>
    <mergeCell ref="AZ16:BD16"/>
    <mergeCell ref="BE16:BI16"/>
    <mergeCell ref="BJ16:BL16"/>
    <mergeCell ref="A17:B17"/>
    <mergeCell ref="C17:Z17"/>
    <mergeCell ref="AA17:AE17"/>
    <mergeCell ref="AF17:AJ17"/>
    <mergeCell ref="AK17:AO17"/>
    <mergeCell ref="AP17:AT17"/>
    <mergeCell ref="AU15:AY15"/>
    <mergeCell ref="AZ15:BD15"/>
    <mergeCell ref="BE15:BI15"/>
    <mergeCell ref="BJ15:BL15"/>
    <mergeCell ref="A16:B16"/>
    <mergeCell ref="C16:Z16"/>
    <mergeCell ref="AA16:AE16"/>
    <mergeCell ref="AF16:AJ16"/>
    <mergeCell ref="AK16:AO16"/>
    <mergeCell ref="AP16:AT16"/>
    <mergeCell ref="AU14:AY14"/>
    <mergeCell ref="AZ14:BD14"/>
    <mergeCell ref="BE14:BI14"/>
    <mergeCell ref="BJ14:BL14"/>
    <mergeCell ref="A15:B15"/>
    <mergeCell ref="C15:Z15"/>
    <mergeCell ref="AA15:AE15"/>
    <mergeCell ref="AF15:AJ15"/>
    <mergeCell ref="AK15:AO15"/>
    <mergeCell ref="AP15:AT15"/>
    <mergeCell ref="AU13:AY13"/>
    <mergeCell ref="AZ13:BD13"/>
    <mergeCell ref="BE13:BI13"/>
    <mergeCell ref="BJ13:BL13"/>
    <mergeCell ref="A14:B14"/>
    <mergeCell ref="C14:Z14"/>
    <mergeCell ref="AA14:AE14"/>
    <mergeCell ref="AF14:AJ14"/>
    <mergeCell ref="AK14:AO14"/>
    <mergeCell ref="AP14:AT14"/>
    <mergeCell ref="AU12:AY12"/>
    <mergeCell ref="AZ12:BD12"/>
    <mergeCell ref="BE12:BI12"/>
    <mergeCell ref="BJ12:BL12"/>
    <mergeCell ref="A13:B13"/>
    <mergeCell ref="C13:Z13"/>
    <mergeCell ref="AA13:AE13"/>
    <mergeCell ref="AF13:AJ13"/>
    <mergeCell ref="AK13:AO13"/>
    <mergeCell ref="AP13:AT13"/>
    <mergeCell ref="AU11:AY11"/>
    <mergeCell ref="AZ11:BD11"/>
    <mergeCell ref="BE11:BI11"/>
    <mergeCell ref="BJ11:BL11"/>
    <mergeCell ref="A12:B12"/>
    <mergeCell ref="C12:Z12"/>
    <mergeCell ref="AA12:AE12"/>
    <mergeCell ref="AF12:AJ12"/>
    <mergeCell ref="AK12:AO12"/>
    <mergeCell ref="AP12:AT12"/>
    <mergeCell ref="AU10:AY10"/>
    <mergeCell ref="AZ10:BD10"/>
    <mergeCell ref="BE10:BI10"/>
    <mergeCell ref="BJ10:BL10"/>
    <mergeCell ref="A11:B11"/>
    <mergeCell ref="C11:Z11"/>
    <mergeCell ref="AA11:AE11"/>
    <mergeCell ref="AF11:AJ11"/>
    <mergeCell ref="AK11:AO11"/>
    <mergeCell ref="AP11:AT11"/>
    <mergeCell ref="AU9:AY9"/>
    <mergeCell ref="AZ9:BD9"/>
    <mergeCell ref="BE9:BI9"/>
    <mergeCell ref="BJ9:BL9"/>
    <mergeCell ref="A10:B10"/>
    <mergeCell ref="C10:Z10"/>
    <mergeCell ref="AA10:AE10"/>
    <mergeCell ref="AF10:AJ10"/>
    <mergeCell ref="AK10:AO10"/>
    <mergeCell ref="AP10:AT10"/>
    <mergeCell ref="AU8:AY8"/>
    <mergeCell ref="AZ8:BD8"/>
    <mergeCell ref="BE8:BI8"/>
    <mergeCell ref="BJ8:BL8"/>
    <mergeCell ref="A9:B9"/>
    <mergeCell ref="C9:Z9"/>
    <mergeCell ref="AA9:AE9"/>
    <mergeCell ref="AF9:AJ9"/>
    <mergeCell ref="AK9:AO9"/>
    <mergeCell ref="AP9:AT9"/>
    <mergeCell ref="AU7:AY7"/>
    <mergeCell ref="AZ7:BD7"/>
    <mergeCell ref="BE7:BI7"/>
    <mergeCell ref="BJ7:BL7"/>
    <mergeCell ref="A8:B8"/>
    <mergeCell ref="C8:Z8"/>
    <mergeCell ref="AA8:AE8"/>
    <mergeCell ref="AF8:AJ8"/>
    <mergeCell ref="AK8:AO8"/>
    <mergeCell ref="AP8:AT8"/>
    <mergeCell ref="AU6:AY6"/>
    <mergeCell ref="AZ6:BD6"/>
    <mergeCell ref="BE6:BI6"/>
    <mergeCell ref="BJ6:BL6"/>
    <mergeCell ref="A7:B7"/>
    <mergeCell ref="C7:Z7"/>
    <mergeCell ref="AA7:AE7"/>
    <mergeCell ref="AF7:AJ7"/>
    <mergeCell ref="AK7:AO7"/>
    <mergeCell ref="AP7:AT7"/>
    <mergeCell ref="AU5:AY5"/>
    <mergeCell ref="AZ5:BD5"/>
    <mergeCell ref="BE5:BI5"/>
    <mergeCell ref="BJ5:BL5"/>
    <mergeCell ref="A6:B6"/>
    <mergeCell ref="C6:Z6"/>
    <mergeCell ref="AA6:AE6"/>
    <mergeCell ref="AF6:AJ6"/>
    <mergeCell ref="AK6:AO6"/>
    <mergeCell ref="AP6:AT6"/>
    <mergeCell ref="BC1:BI1"/>
    <mergeCell ref="A2:BI2"/>
    <mergeCell ref="A3:BI3"/>
    <mergeCell ref="A4:BI4"/>
    <mergeCell ref="A5:B5"/>
    <mergeCell ref="C5:Z5"/>
    <mergeCell ref="AA5:AE5"/>
    <mergeCell ref="AF5:AJ5"/>
    <mergeCell ref="AK5:AO5"/>
    <mergeCell ref="AP5:AT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0"/>
  <sheetViews>
    <sheetView zoomScaleNormal="100" workbookViewId="0">
      <selection activeCell="AZ5" sqref="AZ5:BD5"/>
    </sheetView>
  </sheetViews>
  <sheetFormatPr defaultColWidth="11.42578125" defaultRowHeight="15" x14ac:dyDescent="0.2"/>
  <cols>
    <col min="1" max="30" width="2.7109375" style="1" customWidth="1"/>
    <col min="31" max="31" width="3.5703125" style="1" customWidth="1"/>
    <col min="32" max="35" width="2.7109375" style="1" customWidth="1"/>
    <col min="36" max="36" width="8.42578125" style="1" customWidth="1"/>
    <col min="37" max="40" width="2.7109375" style="1" customWidth="1"/>
    <col min="41" max="41" width="5.140625" style="1" customWidth="1"/>
    <col min="42" max="44" width="2.7109375" style="1" customWidth="1"/>
    <col min="45" max="45" width="2.85546875" style="1" customWidth="1"/>
    <col min="46" max="50" width="2.7109375" style="1" customWidth="1"/>
    <col min="51" max="51" width="4.85546875" style="1" customWidth="1"/>
    <col min="52" max="55" width="2.7109375" style="1" customWidth="1"/>
    <col min="56" max="56" width="4.140625" style="1" customWidth="1"/>
    <col min="57" max="60" width="2.7109375" style="1" customWidth="1"/>
    <col min="61" max="61" width="6.5703125" style="1" customWidth="1"/>
    <col min="62" max="63" width="2.7109375" style="1" customWidth="1"/>
    <col min="64" max="64" width="11.140625" style="1" customWidth="1"/>
    <col min="65" max="79" width="2.7109375" style="1" customWidth="1"/>
    <col min="80" max="16384" width="11.42578125" style="1"/>
  </cols>
  <sheetData>
    <row r="1" spans="1:64" x14ac:dyDescent="0.2">
      <c r="BC1" s="8" t="s">
        <v>71</v>
      </c>
      <c r="BD1" s="8"/>
      <c r="BE1" s="8"/>
      <c r="BF1" s="8"/>
      <c r="BG1" s="8"/>
      <c r="BH1" s="8"/>
      <c r="BI1" s="8"/>
    </row>
    <row r="2" spans="1:64" ht="39" customHeight="1" x14ac:dyDescent="0.2">
      <c r="A2" s="9" t="s">
        <v>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2"/>
    </row>
    <row r="3" spans="1:64" ht="12.75" customHeigh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2"/>
    </row>
    <row r="4" spans="1:64" ht="12.75" customHeight="1" thickBot="1" x14ac:dyDescent="0.3">
      <c r="A4" s="13" t="s">
        <v>79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4" ht="78" customHeight="1" x14ac:dyDescent="0.2">
      <c r="A5" s="15" t="s">
        <v>1</v>
      </c>
      <c r="B5" s="16"/>
      <c r="C5" s="16" t="s">
        <v>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 t="s">
        <v>3</v>
      </c>
      <c r="AB5" s="16"/>
      <c r="AC5" s="16"/>
      <c r="AD5" s="16"/>
      <c r="AE5" s="16"/>
      <c r="AF5" s="16" t="s">
        <v>4</v>
      </c>
      <c r="AG5" s="16"/>
      <c r="AH5" s="16"/>
      <c r="AI5" s="16"/>
      <c r="AJ5" s="16"/>
      <c r="AK5" s="16" t="s">
        <v>5</v>
      </c>
      <c r="AL5" s="16"/>
      <c r="AM5" s="16"/>
      <c r="AN5" s="16"/>
      <c r="AO5" s="16"/>
      <c r="AP5" s="16" t="s">
        <v>6</v>
      </c>
      <c r="AQ5" s="16"/>
      <c r="AR5" s="16"/>
      <c r="AS5" s="16"/>
      <c r="AT5" s="16"/>
      <c r="AU5" s="16" t="s">
        <v>7</v>
      </c>
      <c r="AV5" s="16"/>
      <c r="AW5" s="16"/>
      <c r="AX5" s="16"/>
      <c r="AY5" s="16"/>
      <c r="AZ5" s="16" t="s">
        <v>8</v>
      </c>
      <c r="BA5" s="16"/>
      <c r="BB5" s="16"/>
      <c r="BC5" s="16"/>
      <c r="BD5" s="16"/>
      <c r="BE5" s="16" t="s">
        <v>9</v>
      </c>
      <c r="BF5" s="16"/>
      <c r="BG5" s="16"/>
      <c r="BH5" s="16"/>
      <c r="BI5" s="17"/>
      <c r="BJ5" s="18"/>
      <c r="BK5" s="18"/>
      <c r="BL5" s="18"/>
    </row>
    <row r="6" spans="1:64" ht="12.75" customHeight="1" x14ac:dyDescent="0.2">
      <c r="A6" s="19" t="s">
        <v>10</v>
      </c>
      <c r="B6" s="20"/>
      <c r="C6" s="20" t="s">
        <v>11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 t="s">
        <v>12</v>
      </c>
      <c r="AB6" s="20"/>
      <c r="AC6" s="20"/>
      <c r="AD6" s="20"/>
      <c r="AE6" s="20"/>
      <c r="AF6" s="20" t="s">
        <v>13</v>
      </c>
      <c r="AG6" s="20"/>
      <c r="AH6" s="20"/>
      <c r="AI6" s="20"/>
      <c r="AJ6" s="20"/>
      <c r="AK6" s="20" t="s">
        <v>14</v>
      </c>
      <c r="AL6" s="20"/>
      <c r="AM6" s="20"/>
      <c r="AN6" s="20"/>
      <c r="AO6" s="20"/>
      <c r="AP6" s="20" t="s">
        <v>15</v>
      </c>
      <c r="AQ6" s="20"/>
      <c r="AR6" s="20"/>
      <c r="AS6" s="20"/>
      <c r="AT6" s="20"/>
      <c r="AU6" s="20" t="s">
        <v>16</v>
      </c>
      <c r="AV6" s="20">
        <v>7.78666666666666</v>
      </c>
      <c r="AW6" s="20"/>
      <c r="AX6" s="20"/>
      <c r="AY6" s="20">
        <v>8.9600000000000009</v>
      </c>
      <c r="AZ6" s="20" t="s">
        <v>17</v>
      </c>
      <c r="BA6" s="20">
        <v>10.133333333333301</v>
      </c>
      <c r="BB6" s="20"/>
      <c r="BC6" s="20">
        <v>10.72</v>
      </c>
      <c r="BD6" s="20"/>
      <c r="BE6" s="20" t="s">
        <v>18</v>
      </c>
      <c r="BF6" s="20">
        <v>11.893333333333301</v>
      </c>
      <c r="BG6" s="20"/>
      <c r="BH6" s="20"/>
      <c r="BI6" s="21">
        <v>13.0666666666667</v>
      </c>
      <c r="BJ6" s="22"/>
      <c r="BK6" s="18"/>
      <c r="BL6" s="18"/>
    </row>
    <row r="7" spans="1:64" s="3" customFormat="1" ht="12.75" customHeight="1" x14ac:dyDescent="0.25">
      <c r="A7" s="23" t="s">
        <v>19</v>
      </c>
      <c r="B7" s="24"/>
      <c r="C7" s="25" t="s">
        <v>20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41">
        <v>69767468</v>
      </c>
      <c r="AB7" s="41"/>
      <c r="AC7" s="41"/>
      <c r="AD7" s="41"/>
      <c r="AE7" s="41"/>
      <c r="AF7" s="41">
        <v>11824498882</v>
      </c>
      <c r="AG7" s="41"/>
      <c r="AH7" s="41"/>
      <c r="AI7" s="41"/>
      <c r="AJ7" s="41"/>
      <c r="AK7" s="41">
        <v>884646484</v>
      </c>
      <c r="AL7" s="41"/>
      <c r="AM7" s="41"/>
      <c r="AN7" s="41"/>
      <c r="AO7" s="41"/>
      <c r="AP7" s="41">
        <v>146116</v>
      </c>
      <c r="AQ7" s="41"/>
      <c r="AR7" s="41"/>
      <c r="AS7" s="41"/>
      <c r="AT7" s="41"/>
      <c r="AU7" s="41">
        <v>1595268283</v>
      </c>
      <c r="AV7" s="41"/>
      <c r="AW7" s="41"/>
      <c r="AX7" s="41"/>
      <c r="AY7" s="41"/>
      <c r="AZ7" s="41"/>
      <c r="BA7" s="41"/>
      <c r="BB7" s="41"/>
      <c r="BC7" s="41"/>
      <c r="BD7" s="41"/>
      <c r="BE7" s="44">
        <f>AA7+AF7+AK7+AP7+AU7</f>
        <v>14374327233</v>
      </c>
      <c r="BF7" s="44"/>
      <c r="BG7" s="44"/>
      <c r="BH7" s="44"/>
      <c r="BI7" s="76"/>
      <c r="BJ7" s="30"/>
      <c r="BK7" s="30"/>
      <c r="BL7" s="30"/>
    </row>
    <row r="8" spans="1:64" ht="12.75" customHeight="1" x14ac:dyDescent="0.2">
      <c r="A8" s="31" t="s">
        <v>21</v>
      </c>
      <c r="B8" s="32"/>
      <c r="C8" s="33" t="s">
        <v>22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5">
        <v>6419460</v>
      </c>
      <c r="AB8" s="36"/>
      <c r="AC8" s="36"/>
      <c r="AD8" s="36"/>
      <c r="AE8" s="36"/>
      <c r="AF8" s="37"/>
      <c r="AG8" s="37"/>
      <c r="AH8" s="37"/>
      <c r="AI8" s="37"/>
      <c r="AJ8" s="38"/>
      <c r="AK8" s="37"/>
      <c r="AL8" s="37"/>
      <c r="AM8" s="37"/>
      <c r="AN8" s="37"/>
      <c r="AO8" s="38"/>
      <c r="AP8" s="37"/>
      <c r="AQ8" s="37"/>
      <c r="AR8" s="37"/>
      <c r="AS8" s="37"/>
      <c r="AT8" s="38"/>
      <c r="AU8" s="36">
        <v>553180338</v>
      </c>
      <c r="AV8" s="36"/>
      <c r="AW8" s="36"/>
      <c r="AX8" s="36"/>
      <c r="AY8" s="36"/>
      <c r="AZ8" s="37"/>
      <c r="BA8" s="37"/>
      <c r="BB8" s="37"/>
      <c r="BC8" s="37"/>
      <c r="BD8" s="38"/>
      <c r="BE8" s="39">
        <f>SUM(AA8:BD8)</f>
        <v>559599798</v>
      </c>
      <c r="BF8" s="39"/>
      <c r="BG8" s="39"/>
      <c r="BH8" s="39"/>
      <c r="BI8" s="40"/>
      <c r="BJ8" s="18"/>
      <c r="BK8" s="18"/>
      <c r="BL8" s="18"/>
    </row>
    <row r="9" spans="1:64" ht="12.75" customHeight="1" x14ac:dyDescent="0.2">
      <c r="A9" s="31" t="s">
        <v>23</v>
      </c>
      <c r="B9" s="32"/>
      <c r="C9" s="33" t="s">
        <v>24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7"/>
      <c r="AB9" s="37"/>
      <c r="AC9" s="37"/>
      <c r="AD9" s="37"/>
      <c r="AE9" s="38"/>
      <c r="AF9" s="37"/>
      <c r="AG9" s="37"/>
      <c r="AH9" s="37"/>
      <c r="AI9" s="37"/>
      <c r="AJ9" s="38"/>
      <c r="AK9" s="37"/>
      <c r="AL9" s="37"/>
      <c r="AM9" s="37"/>
      <c r="AN9" s="37"/>
      <c r="AO9" s="38"/>
      <c r="AP9" s="37"/>
      <c r="AQ9" s="37"/>
      <c r="AR9" s="37"/>
      <c r="AS9" s="37"/>
      <c r="AT9" s="38"/>
      <c r="AU9" s="36">
        <v>69492878</v>
      </c>
      <c r="AV9" s="36"/>
      <c r="AW9" s="36"/>
      <c r="AX9" s="36"/>
      <c r="AY9" s="36"/>
      <c r="AZ9" s="37"/>
      <c r="BA9" s="37"/>
      <c r="BB9" s="37"/>
      <c r="BC9" s="37"/>
      <c r="BD9" s="38"/>
      <c r="BE9" s="39">
        <f>SUM(AU9:BD9)</f>
        <v>69492878</v>
      </c>
      <c r="BF9" s="39"/>
      <c r="BG9" s="39"/>
      <c r="BH9" s="39"/>
      <c r="BI9" s="40"/>
      <c r="BJ9" s="18"/>
      <c r="BK9" s="18"/>
      <c r="BL9" s="18"/>
    </row>
    <row r="10" spans="1:64" ht="12.75" customHeight="1" x14ac:dyDescent="0.2">
      <c r="A10" s="31" t="s">
        <v>25</v>
      </c>
      <c r="B10" s="32"/>
      <c r="C10" s="33" t="s">
        <v>26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7"/>
      <c r="AB10" s="37"/>
      <c r="AC10" s="37"/>
      <c r="AD10" s="37"/>
      <c r="AE10" s="38"/>
      <c r="AF10" s="35">
        <v>1418840341</v>
      </c>
      <c r="AG10" s="36"/>
      <c r="AH10" s="36"/>
      <c r="AI10" s="36"/>
      <c r="AJ10" s="36"/>
      <c r="AK10" s="35">
        <v>82409945</v>
      </c>
      <c r="AL10" s="36"/>
      <c r="AM10" s="36"/>
      <c r="AN10" s="36"/>
      <c r="AO10" s="36"/>
      <c r="AP10" s="35"/>
      <c r="AQ10" s="36"/>
      <c r="AR10" s="36"/>
      <c r="AS10" s="36"/>
      <c r="AT10" s="36"/>
      <c r="AU10" s="37"/>
      <c r="AV10" s="37"/>
      <c r="AW10" s="37"/>
      <c r="AX10" s="37"/>
      <c r="AY10" s="38"/>
      <c r="AZ10" s="37"/>
      <c r="BA10" s="37"/>
      <c r="BB10" s="37"/>
      <c r="BC10" s="37"/>
      <c r="BD10" s="38"/>
      <c r="BE10" s="39">
        <f>SUM(AA10:BD10)</f>
        <v>1501250286</v>
      </c>
      <c r="BF10" s="39"/>
      <c r="BG10" s="39"/>
      <c r="BH10" s="39"/>
      <c r="BI10" s="40"/>
      <c r="BJ10" s="18"/>
      <c r="BK10" s="18"/>
      <c r="BL10" s="18"/>
    </row>
    <row r="11" spans="1:64" ht="12.75" customHeight="1" x14ac:dyDescent="0.2">
      <c r="A11" s="31" t="s">
        <v>27</v>
      </c>
      <c r="B11" s="32"/>
      <c r="C11" s="33" t="s">
        <v>28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5"/>
      <c r="AB11" s="36"/>
      <c r="AC11" s="36"/>
      <c r="AD11" s="36"/>
      <c r="AE11" s="36"/>
      <c r="AF11" s="35"/>
      <c r="AG11" s="36"/>
      <c r="AH11" s="36"/>
      <c r="AI11" s="36"/>
      <c r="AJ11" s="36"/>
      <c r="AK11" s="35"/>
      <c r="AL11" s="36"/>
      <c r="AM11" s="36"/>
      <c r="AN11" s="36"/>
      <c r="AO11" s="36"/>
      <c r="AP11" s="35"/>
      <c r="AQ11" s="36"/>
      <c r="AR11" s="36"/>
      <c r="AS11" s="36"/>
      <c r="AT11" s="36"/>
      <c r="AU11" s="36"/>
      <c r="AV11" s="36"/>
      <c r="AW11" s="36"/>
      <c r="AX11" s="36"/>
      <c r="AY11" s="36"/>
      <c r="AZ11" s="37"/>
      <c r="BA11" s="37"/>
      <c r="BB11" s="37"/>
      <c r="BC11" s="37"/>
      <c r="BD11" s="38"/>
      <c r="BE11" s="39">
        <f>SUM(AA11:BD11)</f>
        <v>0</v>
      </c>
      <c r="BF11" s="39"/>
      <c r="BG11" s="39"/>
      <c r="BH11" s="39"/>
      <c r="BI11" s="40"/>
      <c r="BJ11" s="18"/>
      <c r="BK11" s="18"/>
      <c r="BL11" s="18"/>
    </row>
    <row r="12" spans="1:64" ht="30" customHeight="1" x14ac:dyDescent="0.2">
      <c r="A12" s="31" t="s">
        <v>29</v>
      </c>
      <c r="B12" s="32"/>
      <c r="C12" s="33" t="s">
        <v>30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41">
        <v>2859000</v>
      </c>
      <c r="AB12" s="41"/>
      <c r="AC12" s="41"/>
      <c r="AD12" s="41"/>
      <c r="AE12" s="41"/>
      <c r="AF12" s="36"/>
      <c r="AG12" s="36"/>
      <c r="AH12" s="36"/>
      <c r="AI12" s="36"/>
      <c r="AJ12" s="36"/>
      <c r="AK12" s="36">
        <v>33590935</v>
      </c>
      <c r="AL12" s="36"/>
      <c r="AM12" s="36"/>
      <c r="AN12" s="36"/>
      <c r="AO12" s="36"/>
      <c r="AP12" s="41"/>
      <c r="AQ12" s="41"/>
      <c r="AR12" s="41"/>
      <c r="AS12" s="41"/>
      <c r="AT12" s="41"/>
      <c r="AU12" s="36"/>
      <c r="AV12" s="36"/>
      <c r="AW12" s="36"/>
      <c r="AX12" s="36"/>
      <c r="AY12" s="36"/>
      <c r="AZ12" s="37"/>
      <c r="BA12" s="37"/>
      <c r="BB12" s="37"/>
      <c r="BC12" s="37"/>
      <c r="BD12" s="38"/>
      <c r="BE12" s="39">
        <f>SUM(AA12:BD12)</f>
        <v>36449935</v>
      </c>
      <c r="BF12" s="39"/>
      <c r="BG12" s="39"/>
      <c r="BH12" s="39"/>
      <c r="BI12" s="40"/>
      <c r="BJ12" s="18"/>
      <c r="BK12" s="18"/>
      <c r="BL12" s="18"/>
    </row>
    <row r="13" spans="1:64" ht="12.75" customHeight="1" x14ac:dyDescent="0.2">
      <c r="A13" s="31" t="s">
        <v>31</v>
      </c>
      <c r="B13" s="32"/>
      <c r="C13" s="33" t="s">
        <v>32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6"/>
      <c r="AB13" s="36"/>
      <c r="AC13" s="36"/>
      <c r="AD13" s="36"/>
      <c r="AE13" s="36"/>
      <c r="AF13" s="36">
        <v>1668905997</v>
      </c>
      <c r="AG13" s="36"/>
      <c r="AH13" s="36"/>
      <c r="AI13" s="36"/>
      <c r="AJ13" s="36"/>
      <c r="AK13" s="36">
        <v>249834466</v>
      </c>
      <c r="AL13" s="36"/>
      <c r="AM13" s="36"/>
      <c r="AN13" s="36"/>
      <c r="AO13" s="36"/>
      <c r="AP13" s="42"/>
      <c r="AQ13" s="42"/>
      <c r="AR13" s="42"/>
      <c r="AS13" s="42"/>
      <c r="AT13" s="42"/>
      <c r="AU13" s="36">
        <v>384767530</v>
      </c>
      <c r="AV13" s="36"/>
      <c r="AW13" s="36"/>
      <c r="AX13" s="36"/>
      <c r="AY13" s="36"/>
      <c r="AZ13" s="35"/>
      <c r="BA13" s="36"/>
      <c r="BB13" s="36"/>
      <c r="BC13" s="36"/>
      <c r="BD13" s="36"/>
      <c r="BE13" s="39">
        <f>SUM(AA13:BD13)</f>
        <v>2303507993</v>
      </c>
      <c r="BF13" s="39"/>
      <c r="BG13" s="39"/>
      <c r="BH13" s="39"/>
      <c r="BI13" s="40"/>
      <c r="BJ13" s="18"/>
      <c r="BK13" s="18"/>
      <c r="BL13" s="18"/>
    </row>
    <row r="14" spans="1:64" s="3" customFormat="1" ht="12.75" customHeight="1" x14ac:dyDescent="0.25">
      <c r="A14" s="23" t="s">
        <v>33</v>
      </c>
      <c r="B14" s="24"/>
      <c r="C14" s="25" t="s">
        <v>64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4">
        <f>SUM(AA8:AE13)</f>
        <v>9278460</v>
      </c>
      <c r="AB14" s="45"/>
      <c r="AC14" s="45"/>
      <c r="AD14" s="45"/>
      <c r="AE14" s="46"/>
      <c r="AF14" s="44">
        <f>SUM(AF8:AJ13)</f>
        <v>3087746338</v>
      </c>
      <c r="AG14" s="45"/>
      <c r="AH14" s="45"/>
      <c r="AI14" s="45"/>
      <c r="AJ14" s="46"/>
      <c r="AK14" s="44">
        <f>SUM(AK8:AO13)</f>
        <v>365835346</v>
      </c>
      <c r="AL14" s="45"/>
      <c r="AM14" s="45"/>
      <c r="AN14" s="45"/>
      <c r="AO14" s="46"/>
      <c r="AP14" s="44">
        <f>SUM(AP8:AT13)</f>
        <v>0</v>
      </c>
      <c r="AQ14" s="45"/>
      <c r="AR14" s="45"/>
      <c r="AS14" s="45"/>
      <c r="AT14" s="46"/>
      <c r="AU14" s="44">
        <f>SUM(AU8:AY13)</f>
        <v>1007440746</v>
      </c>
      <c r="AV14" s="45"/>
      <c r="AW14" s="45"/>
      <c r="AX14" s="45"/>
      <c r="AY14" s="46"/>
      <c r="AZ14" s="44">
        <f>SUM(AZ8:BD13)</f>
        <v>0</v>
      </c>
      <c r="BA14" s="45"/>
      <c r="BB14" s="45"/>
      <c r="BC14" s="45"/>
      <c r="BD14" s="46"/>
      <c r="BE14" s="44">
        <f>SUM(BE8:BI13)</f>
        <v>4470300890</v>
      </c>
      <c r="BF14" s="45"/>
      <c r="BG14" s="45"/>
      <c r="BH14" s="45"/>
      <c r="BI14" s="47"/>
      <c r="BJ14" s="48"/>
      <c r="BK14" s="30"/>
      <c r="BL14" s="30"/>
    </row>
    <row r="15" spans="1:64" ht="12.75" customHeight="1" x14ac:dyDescent="0.2">
      <c r="A15" s="31" t="s">
        <v>34</v>
      </c>
      <c r="B15" s="32"/>
      <c r="C15" s="33" t="s">
        <v>35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42"/>
      <c r="AB15" s="42"/>
      <c r="AC15" s="42"/>
      <c r="AD15" s="42"/>
      <c r="AE15" s="42"/>
      <c r="AF15" s="36">
        <v>17282</v>
      </c>
      <c r="AG15" s="36"/>
      <c r="AH15" s="36"/>
      <c r="AI15" s="36"/>
      <c r="AJ15" s="36"/>
      <c r="AK15" s="36">
        <v>6050000</v>
      </c>
      <c r="AL15" s="36"/>
      <c r="AM15" s="36"/>
      <c r="AN15" s="36"/>
      <c r="AO15" s="36"/>
      <c r="AP15" s="36"/>
      <c r="AQ15" s="36"/>
      <c r="AR15" s="36"/>
      <c r="AS15" s="36"/>
      <c r="AT15" s="36"/>
      <c r="AU15" s="37"/>
      <c r="AV15" s="37"/>
      <c r="AW15" s="37"/>
      <c r="AX15" s="37"/>
      <c r="AY15" s="38"/>
      <c r="AZ15" s="37"/>
      <c r="BA15" s="37"/>
      <c r="BB15" s="37"/>
      <c r="BC15" s="37"/>
      <c r="BD15" s="38"/>
      <c r="BE15" s="39">
        <f>SUM(AA15:BD15)</f>
        <v>6067282</v>
      </c>
      <c r="BF15" s="39"/>
      <c r="BG15" s="39"/>
      <c r="BH15" s="39"/>
      <c r="BI15" s="40"/>
      <c r="BJ15" s="18"/>
      <c r="BK15" s="18"/>
      <c r="BL15" s="18"/>
    </row>
    <row r="16" spans="1:64" ht="12.75" customHeight="1" x14ac:dyDescent="0.2">
      <c r="A16" s="31" t="s">
        <v>36</v>
      </c>
      <c r="B16" s="32"/>
      <c r="C16" s="33" t="s">
        <v>37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42">
        <v>178750</v>
      </c>
      <c r="AB16" s="42"/>
      <c r="AC16" s="42"/>
      <c r="AD16" s="42"/>
      <c r="AE16" s="42"/>
      <c r="AF16" s="36"/>
      <c r="AG16" s="36"/>
      <c r="AH16" s="36"/>
      <c r="AI16" s="36"/>
      <c r="AJ16" s="36"/>
      <c r="AK16" s="36">
        <v>27227350</v>
      </c>
      <c r="AL16" s="36"/>
      <c r="AM16" s="36"/>
      <c r="AN16" s="36"/>
      <c r="AO16" s="36"/>
      <c r="AP16" s="42"/>
      <c r="AQ16" s="42"/>
      <c r="AR16" s="42"/>
      <c r="AS16" s="42"/>
      <c r="AT16" s="42"/>
      <c r="AU16" s="36"/>
      <c r="AV16" s="36"/>
      <c r="AW16" s="36"/>
      <c r="AX16" s="36"/>
      <c r="AY16" s="36"/>
      <c r="AZ16" s="35"/>
      <c r="BA16" s="36"/>
      <c r="BB16" s="36"/>
      <c r="BC16" s="36"/>
      <c r="BD16" s="36"/>
      <c r="BE16" s="39">
        <f>SUM(AA16:BD16)</f>
        <v>27406100</v>
      </c>
      <c r="BF16" s="39"/>
      <c r="BG16" s="39"/>
      <c r="BH16" s="39"/>
      <c r="BI16" s="40"/>
      <c r="BJ16" s="18"/>
      <c r="BK16" s="18"/>
      <c r="BL16" s="18"/>
    </row>
    <row r="17" spans="1:64" ht="12.75" customHeight="1" x14ac:dyDescent="0.2">
      <c r="A17" s="31" t="s">
        <v>38</v>
      </c>
      <c r="B17" s="32"/>
      <c r="C17" s="33" t="s">
        <v>39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42"/>
      <c r="AB17" s="42"/>
      <c r="AC17" s="42"/>
      <c r="AD17" s="42"/>
      <c r="AE17" s="42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42"/>
      <c r="AQ17" s="42"/>
      <c r="AR17" s="42"/>
      <c r="AS17" s="42"/>
      <c r="AT17" s="42"/>
      <c r="AU17" s="36"/>
      <c r="AV17" s="36"/>
      <c r="AW17" s="36"/>
      <c r="AX17" s="36"/>
      <c r="AY17" s="36"/>
      <c r="AZ17" s="37"/>
      <c r="BA17" s="37"/>
      <c r="BB17" s="37"/>
      <c r="BC17" s="37"/>
      <c r="BD17" s="38"/>
      <c r="BE17" s="39">
        <f>SUM(AA17:BD17)</f>
        <v>0</v>
      </c>
      <c r="BF17" s="39"/>
      <c r="BG17" s="39"/>
      <c r="BH17" s="39"/>
      <c r="BI17" s="40"/>
      <c r="BJ17" s="18"/>
      <c r="BK17" s="18"/>
      <c r="BL17" s="18"/>
    </row>
    <row r="18" spans="1:64" ht="45" customHeight="1" x14ac:dyDescent="0.2">
      <c r="A18" s="31" t="s">
        <v>40</v>
      </c>
      <c r="B18" s="32"/>
      <c r="C18" s="33" t="s">
        <v>41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41"/>
      <c r="AB18" s="41"/>
      <c r="AC18" s="41"/>
      <c r="AD18" s="41"/>
      <c r="AE18" s="41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1"/>
      <c r="AQ18" s="41"/>
      <c r="AR18" s="41"/>
      <c r="AS18" s="41"/>
      <c r="AT18" s="41"/>
      <c r="AU18" s="35"/>
      <c r="AV18" s="36"/>
      <c r="AW18" s="36"/>
      <c r="AX18" s="36"/>
      <c r="AY18" s="36"/>
      <c r="AZ18" s="37"/>
      <c r="BA18" s="37"/>
      <c r="BB18" s="37"/>
      <c r="BC18" s="37"/>
      <c r="BD18" s="38"/>
      <c r="BE18" s="39">
        <f>SUM(AA18:BD18)</f>
        <v>0</v>
      </c>
      <c r="BF18" s="39"/>
      <c r="BG18" s="39"/>
      <c r="BH18" s="39"/>
      <c r="BI18" s="40"/>
      <c r="BJ18" s="18"/>
      <c r="BK18" s="18"/>
      <c r="BL18" s="18"/>
    </row>
    <row r="19" spans="1:64" ht="12.75" customHeight="1" x14ac:dyDescent="0.2">
      <c r="A19" s="31" t="s">
        <v>42</v>
      </c>
      <c r="B19" s="32"/>
      <c r="C19" s="33" t="s">
        <v>43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6"/>
      <c r="AB19" s="36"/>
      <c r="AC19" s="36"/>
      <c r="AD19" s="36"/>
      <c r="AE19" s="36"/>
      <c r="AF19" s="36">
        <v>1594670297</v>
      </c>
      <c r="AG19" s="36"/>
      <c r="AH19" s="36"/>
      <c r="AI19" s="36"/>
      <c r="AJ19" s="36"/>
      <c r="AK19" s="36">
        <v>100487866</v>
      </c>
      <c r="AL19" s="36"/>
      <c r="AM19" s="36"/>
      <c r="AN19" s="36"/>
      <c r="AO19" s="36"/>
      <c r="AP19" s="42">
        <v>146116</v>
      </c>
      <c r="AQ19" s="42"/>
      <c r="AR19" s="42"/>
      <c r="AS19" s="42"/>
      <c r="AT19" s="42"/>
      <c r="AU19" s="36">
        <v>2109600122</v>
      </c>
      <c r="AV19" s="36"/>
      <c r="AW19" s="36"/>
      <c r="AX19" s="36"/>
      <c r="AY19" s="36"/>
      <c r="AZ19" s="35"/>
      <c r="BA19" s="36"/>
      <c r="BB19" s="36"/>
      <c r="BC19" s="36"/>
      <c r="BD19" s="36"/>
      <c r="BE19" s="39">
        <f>SUM(AA19:BD19)</f>
        <v>3804904401</v>
      </c>
      <c r="BF19" s="39"/>
      <c r="BG19" s="39"/>
      <c r="BH19" s="39"/>
      <c r="BI19" s="40"/>
      <c r="BJ19" s="22"/>
      <c r="BK19" s="18"/>
      <c r="BL19" s="18"/>
    </row>
    <row r="20" spans="1:64" ht="12.75" customHeight="1" x14ac:dyDescent="0.2">
      <c r="A20" s="23" t="s">
        <v>44</v>
      </c>
      <c r="B20" s="24"/>
      <c r="C20" s="25" t="s">
        <v>65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49">
        <f>SUM(AA15:AE19)</f>
        <v>178750</v>
      </c>
      <c r="AB20" s="50"/>
      <c r="AC20" s="50"/>
      <c r="AD20" s="50"/>
      <c r="AE20" s="51"/>
      <c r="AF20" s="44">
        <f>SUM(AF15:AJ19)</f>
        <v>1594687579</v>
      </c>
      <c r="AG20" s="45"/>
      <c r="AH20" s="45"/>
      <c r="AI20" s="45"/>
      <c r="AJ20" s="46"/>
      <c r="AK20" s="44">
        <f>SUM(AK15:AO19)</f>
        <v>133765216</v>
      </c>
      <c r="AL20" s="45"/>
      <c r="AM20" s="45"/>
      <c r="AN20" s="45"/>
      <c r="AO20" s="46"/>
      <c r="AP20" s="44">
        <f>SUM(AP15:AT19)</f>
        <v>146116</v>
      </c>
      <c r="AQ20" s="45"/>
      <c r="AR20" s="45"/>
      <c r="AS20" s="45"/>
      <c r="AT20" s="46"/>
      <c r="AU20" s="44">
        <f>SUM(AU15:AY19)</f>
        <v>2109600122</v>
      </c>
      <c r="AV20" s="45"/>
      <c r="AW20" s="45"/>
      <c r="AX20" s="45"/>
      <c r="AY20" s="46"/>
      <c r="AZ20" s="44">
        <f>SUM(AZ15:BD19)</f>
        <v>0</v>
      </c>
      <c r="BA20" s="45"/>
      <c r="BB20" s="45"/>
      <c r="BC20" s="45"/>
      <c r="BD20" s="46"/>
      <c r="BE20" s="44">
        <f>SUM(BE15:BI19)</f>
        <v>3838377783</v>
      </c>
      <c r="BF20" s="45"/>
      <c r="BG20" s="45"/>
      <c r="BH20" s="45"/>
      <c r="BI20" s="47"/>
      <c r="BJ20" s="22"/>
      <c r="BK20" s="18"/>
      <c r="BL20" s="18"/>
    </row>
    <row r="21" spans="1:64" ht="12.75" customHeight="1" x14ac:dyDescent="0.2">
      <c r="A21" s="23" t="s">
        <v>45</v>
      </c>
      <c r="B21" s="24"/>
      <c r="C21" s="52" t="s">
        <v>66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44">
        <f>AA7+AA14-AA20</f>
        <v>78867178</v>
      </c>
      <c r="AB21" s="45"/>
      <c r="AC21" s="45"/>
      <c r="AD21" s="45"/>
      <c r="AE21" s="46"/>
      <c r="AF21" s="44">
        <f>AF7+AF14-AF20</f>
        <v>13317557641</v>
      </c>
      <c r="AG21" s="45"/>
      <c r="AH21" s="45"/>
      <c r="AI21" s="45"/>
      <c r="AJ21" s="46"/>
      <c r="AK21" s="44">
        <f>AK7+AK14-AK20</f>
        <v>1116716614</v>
      </c>
      <c r="AL21" s="45"/>
      <c r="AM21" s="45"/>
      <c r="AN21" s="45"/>
      <c r="AO21" s="46"/>
      <c r="AP21" s="44">
        <f>AP7+AP14-AP20</f>
        <v>0</v>
      </c>
      <c r="AQ21" s="45"/>
      <c r="AR21" s="45"/>
      <c r="AS21" s="45"/>
      <c r="AT21" s="46"/>
      <c r="AU21" s="44">
        <f>AU7+AU14-AU20</f>
        <v>493108907</v>
      </c>
      <c r="AV21" s="45"/>
      <c r="AW21" s="45"/>
      <c r="AX21" s="45"/>
      <c r="AY21" s="46"/>
      <c r="AZ21" s="44">
        <f>AZ7+AZ14-AZ20</f>
        <v>0</v>
      </c>
      <c r="BA21" s="45"/>
      <c r="BB21" s="45"/>
      <c r="BC21" s="45"/>
      <c r="BD21" s="46"/>
      <c r="BE21" s="44">
        <f>BE7+BE14-BE20</f>
        <v>15006250340</v>
      </c>
      <c r="BF21" s="45"/>
      <c r="BG21" s="45"/>
      <c r="BH21" s="45"/>
      <c r="BI21" s="47"/>
      <c r="BJ21" s="22"/>
      <c r="BK21" s="18"/>
      <c r="BL21" s="18"/>
    </row>
    <row r="22" spans="1:64" ht="12.75" customHeight="1" x14ac:dyDescent="0.2">
      <c r="A22" s="23" t="s">
        <v>46</v>
      </c>
      <c r="B22" s="24"/>
      <c r="C22" s="25" t="s">
        <v>47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41">
        <v>61222339</v>
      </c>
      <c r="AB22" s="41"/>
      <c r="AC22" s="41"/>
      <c r="AD22" s="41"/>
      <c r="AE22" s="41"/>
      <c r="AF22" s="41">
        <v>2346042095</v>
      </c>
      <c r="AG22" s="41"/>
      <c r="AH22" s="41"/>
      <c r="AI22" s="41"/>
      <c r="AJ22" s="41"/>
      <c r="AK22" s="41">
        <v>720572241</v>
      </c>
      <c r="AL22" s="41"/>
      <c r="AM22" s="41"/>
      <c r="AN22" s="41"/>
      <c r="AO22" s="41"/>
      <c r="AP22" s="41">
        <v>116066</v>
      </c>
      <c r="AQ22" s="41"/>
      <c r="AR22" s="41"/>
      <c r="AS22" s="41"/>
      <c r="AT22" s="41"/>
      <c r="AU22" s="77"/>
      <c r="AV22" s="77"/>
      <c r="AW22" s="77"/>
      <c r="AX22" s="77"/>
      <c r="AY22" s="46"/>
      <c r="AZ22" s="41"/>
      <c r="BA22" s="41"/>
      <c r="BB22" s="41"/>
      <c r="BC22" s="41"/>
      <c r="BD22" s="41"/>
      <c r="BE22" s="44">
        <f>SUM(AA22:BD22)</f>
        <v>3127952741</v>
      </c>
      <c r="BF22" s="44"/>
      <c r="BG22" s="44"/>
      <c r="BH22" s="44"/>
      <c r="BI22" s="76"/>
      <c r="BJ22" s="18"/>
      <c r="BK22" s="18"/>
      <c r="BL22" s="18"/>
    </row>
    <row r="23" spans="1:64" ht="12.75" customHeight="1" x14ac:dyDescent="0.2">
      <c r="A23" s="31" t="s">
        <v>48</v>
      </c>
      <c r="B23" s="32"/>
      <c r="C23" s="33" t="s">
        <v>49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6">
        <v>5080471</v>
      </c>
      <c r="AB23" s="36"/>
      <c r="AC23" s="36"/>
      <c r="AD23" s="36"/>
      <c r="AE23" s="36"/>
      <c r="AF23" s="36">
        <v>299778151</v>
      </c>
      <c r="AG23" s="36"/>
      <c r="AH23" s="36"/>
      <c r="AI23" s="36"/>
      <c r="AJ23" s="36"/>
      <c r="AK23" s="36">
        <v>115568422</v>
      </c>
      <c r="AL23" s="36"/>
      <c r="AM23" s="36"/>
      <c r="AN23" s="36"/>
      <c r="AO23" s="36"/>
      <c r="AP23" s="36">
        <v>16116</v>
      </c>
      <c r="AQ23" s="36"/>
      <c r="AR23" s="36"/>
      <c r="AS23" s="36"/>
      <c r="AT23" s="36"/>
      <c r="AU23" s="37"/>
      <c r="AV23" s="37"/>
      <c r="AW23" s="37"/>
      <c r="AX23" s="37"/>
      <c r="AY23" s="38"/>
      <c r="AZ23" s="36"/>
      <c r="BA23" s="36"/>
      <c r="BB23" s="36"/>
      <c r="BC23" s="36"/>
      <c r="BD23" s="36"/>
      <c r="BE23" s="39">
        <f>SUM(AA23:BD23)</f>
        <v>420443160</v>
      </c>
      <c r="BF23" s="39"/>
      <c r="BG23" s="39"/>
      <c r="BH23" s="39"/>
      <c r="BI23" s="40"/>
      <c r="BJ23" s="18"/>
      <c r="BK23" s="18"/>
      <c r="BL23" s="18"/>
    </row>
    <row r="24" spans="1:64" ht="12.75" customHeight="1" x14ac:dyDescent="0.2">
      <c r="A24" s="31" t="s">
        <v>50</v>
      </c>
      <c r="B24" s="32"/>
      <c r="C24" s="33" t="s">
        <v>51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42">
        <v>178750</v>
      </c>
      <c r="AB24" s="42"/>
      <c r="AC24" s="42"/>
      <c r="AD24" s="42"/>
      <c r="AE24" s="42"/>
      <c r="AF24" s="42">
        <v>2664040</v>
      </c>
      <c r="AG24" s="42"/>
      <c r="AH24" s="42"/>
      <c r="AI24" s="42"/>
      <c r="AJ24" s="42"/>
      <c r="AK24" s="36">
        <v>38394297</v>
      </c>
      <c r="AL24" s="36"/>
      <c r="AM24" s="36"/>
      <c r="AN24" s="36"/>
      <c r="AO24" s="36"/>
      <c r="AP24" s="36">
        <v>132182</v>
      </c>
      <c r="AQ24" s="36"/>
      <c r="AR24" s="36"/>
      <c r="AS24" s="36"/>
      <c r="AT24" s="36"/>
      <c r="AU24" s="37"/>
      <c r="AV24" s="37"/>
      <c r="AW24" s="37"/>
      <c r="AX24" s="37"/>
      <c r="AY24" s="38"/>
      <c r="AZ24" s="36"/>
      <c r="BA24" s="36"/>
      <c r="BB24" s="36"/>
      <c r="BC24" s="36"/>
      <c r="BD24" s="36"/>
      <c r="BE24" s="39">
        <f>SUM(AA24:BD24)</f>
        <v>41369269</v>
      </c>
      <c r="BF24" s="39"/>
      <c r="BG24" s="39"/>
      <c r="BH24" s="39"/>
      <c r="BI24" s="40"/>
      <c r="BJ24" s="18"/>
      <c r="BK24" s="18"/>
      <c r="BL24" s="18"/>
    </row>
    <row r="25" spans="1:64" s="3" customFormat="1" ht="12.75" customHeight="1" x14ac:dyDescent="0.25">
      <c r="A25" s="23" t="s">
        <v>52</v>
      </c>
      <c r="B25" s="24"/>
      <c r="C25" s="25" t="s">
        <v>67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44">
        <f>AA22+AA23-AA24</f>
        <v>66124060</v>
      </c>
      <c r="AB25" s="45"/>
      <c r="AC25" s="45"/>
      <c r="AD25" s="45"/>
      <c r="AE25" s="46"/>
      <c r="AF25" s="44">
        <f>AF22+AF23-AF24</f>
        <v>2643156206</v>
      </c>
      <c r="AG25" s="45"/>
      <c r="AH25" s="45"/>
      <c r="AI25" s="45"/>
      <c r="AJ25" s="46"/>
      <c r="AK25" s="44">
        <f>AK22+AK23-AK24</f>
        <v>797746366</v>
      </c>
      <c r="AL25" s="45"/>
      <c r="AM25" s="45"/>
      <c r="AN25" s="45"/>
      <c r="AO25" s="46"/>
      <c r="AP25" s="44">
        <f>AP22+AP23-AP24</f>
        <v>0</v>
      </c>
      <c r="AQ25" s="45"/>
      <c r="AR25" s="45"/>
      <c r="AS25" s="45"/>
      <c r="AT25" s="46"/>
      <c r="AU25" s="44">
        <f>AU22+AU23-AU24</f>
        <v>0</v>
      </c>
      <c r="AV25" s="45"/>
      <c r="AW25" s="45"/>
      <c r="AX25" s="45"/>
      <c r="AY25" s="46"/>
      <c r="AZ25" s="44">
        <f>AZ22+AZ23-AZ24</f>
        <v>0</v>
      </c>
      <c r="BA25" s="45"/>
      <c r="BB25" s="45"/>
      <c r="BC25" s="45"/>
      <c r="BD25" s="46"/>
      <c r="BE25" s="44">
        <f>BE22+BE23-BE24</f>
        <v>3507026632</v>
      </c>
      <c r="BF25" s="45"/>
      <c r="BG25" s="45"/>
      <c r="BH25" s="45"/>
      <c r="BI25" s="47"/>
      <c r="BJ25" s="30"/>
      <c r="BK25" s="30"/>
      <c r="BL25" s="30"/>
    </row>
    <row r="26" spans="1:64" ht="12.75" customHeight="1" x14ac:dyDescent="0.2">
      <c r="A26" s="23" t="s">
        <v>53</v>
      </c>
      <c r="B26" s="24"/>
      <c r="C26" s="25" t="s">
        <v>54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41">
        <v>448650</v>
      </c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>
        <v>12114</v>
      </c>
      <c r="AQ26" s="41"/>
      <c r="AR26" s="41"/>
      <c r="AS26" s="41"/>
      <c r="AT26" s="41"/>
      <c r="AU26" s="35"/>
      <c r="AV26" s="36"/>
      <c r="AW26" s="36"/>
      <c r="AX26" s="36"/>
      <c r="AY26" s="36"/>
      <c r="AZ26" s="36"/>
      <c r="BA26" s="36"/>
      <c r="BB26" s="36"/>
      <c r="BC26" s="36"/>
      <c r="BD26" s="36"/>
      <c r="BE26" s="39">
        <f>SUM(AA26:BD26)</f>
        <v>460764</v>
      </c>
      <c r="BF26" s="39"/>
      <c r="BG26" s="39"/>
      <c r="BH26" s="39"/>
      <c r="BI26" s="40"/>
      <c r="BJ26" s="18"/>
      <c r="BK26" s="18"/>
      <c r="BL26" s="18"/>
    </row>
    <row r="27" spans="1:64" ht="12.75" customHeight="1" x14ac:dyDescent="0.2">
      <c r="A27" s="31" t="s">
        <v>55</v>
      </c>
      <c r="B27" s="32"/>
      <c r="C27" s="33" t="s">
        <v>56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35"/>
      <c r="AV27" s="36"/>
      <c r="AW27" s="36"/>
      <c r="AX27" s="36"/>
      <c r="AY27" s="36"/>
      <c r="AZ27" s="36"/>
      <c r="BA27" s="36"/>
      <c r="BB27" s="36"/>
      <c r="BC27" s="36"/>
      <c r="BD27" s="36"/>
      <c r="BE27" s="39">
        <f>SUM(AA27:BD27)</f>
        <v>0</v>
      </c>
      <c r="BF27" s="39"/>
      <c r="BG27" s="39"/>
      <c r="BH27" s="39"/>
      <c r="BI27" s="40"/>
      <c r="BJ27" s="18"/>
      <c r="BK27" s="18"/>
      <c r="BL27" s="18"/>
    </row>
    <row r="28" spans="1:64" ht="12.75" customHeight="1" x14ac:dyDescent="0.2">
      <c r="A28" s="31" t="s">
        <v>57</v>
      </c>
      <c r="B28" s="32"/>
      <c r="C28" s="33" t="s">
        <v>58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>
        <v>12114</v>
      </c>
      <c r="AQ28" s="42"/>
      <c r="AR28" s="42"/>
      <c r="AS28" s="42"/>
      <c r="AT28" s="42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9">
        <f>SUM(AA28:BD28)</f>
        <v>12114</v>
      </c>
      <c r="BF28" s="39"/>
      <c r="BG28" s="39"/>
      <c r="BH28" s="39"/>
      <c r="BI28" s="40"/>
      <c r="BJ28" s="18"/>
      <c r="BK28" s="18"/>
      <c r="BL28" s="18"/>
    </row>
    <row r="29" spans="1:64" ht="12.75" customHeight="1" x14ac:dyDescent="0.2">
      <c r="A29" s="23" t="s">
        <v>59</v>
      </c>
      <c r="B29" s="24"/>
      <c r="C29" s="25" t="s">
        <v>68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49">
        <f>AA26+AA27-AA28</f>
        <v>448650</v>
      </c>
      <c r="AB29" s="50"/>
      <c r="AC29" s="50"/>
      <c r="AD29" s="50"/>
      <c r="AE29" s="51"/>
      <c r="AF29" s="49">
        <f>AF26+AF27-AF28</f>
        <v>0</v>
      </c>
      <c r="AG29" s="50"/>
      <c r="AH29" s="50"/>
      <c r="AI29" s="50"/>
      <c r="AJ29" s="51"/>
      <c r="AK29" s="49">
        <f>AK26+AK27-AK28</f>
        <v>0</v>
      </c>
      <c r="AL29" s="50"/>
      <c r="AM29" s="50"/>
      <c r="AN29" s="50"/>
      <c r="AO29" s="51"/>
      <c r="AP29" s="49">
        <f>AP26+AP27-AP28</f>
        <v>0</v>
      </c>
      <c r="AQ29" s="50"/>
      <c r="AR29" s="50"/>
      <c r="AS29" s="50"/>
      <c r="AT29" s="51"/>
      <c r="AU29" s="49">
        <f>AU26+AU27-AU28</f>
        <v>0</v>
      </c>
      <c r="AV29" s="50"/>
      <c r="AW29" s="50"/>
      <c r="AX29" s="50"/>
      <c r="AY29" s="51"/>
      <c r="AZ29" s="49">
        <f>AZ26+AZ27-AZ28</f>
        <v>0</v>
      </c>
      <c r="BA29" s="50"/>
      <c r="BB29" s="50"/>
      <c r="BC29" s="50"/>
      <c r="BD29" s="51"/>
      <c r="BE29" s="49">
        <f>BE26+BE27-BE28</f>
        <v>448650</v>
      </c>
      <c r="BF29" s="50"/>
      <c r="BG29" s="50"/>
      <c r="BH29" s="50"/>
      <c r="BI29" s="65"/>
      <c r="BJ29" s="4"/>
      <c r="BK29" s="4"/>
      <c r="BL29" s="4"/>
    </row>
    <row r="30" spans="1:64" ht="12.75" customHeight="1" x14ac:dyDescent="0.2">
      <c r="A30" s="23" t="s">
        <v>60</v>
      </c>
      <c r="B30" s="24"/>
      <c r="C30" s="25" t="s">
        <v>69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44">
        <f>AA25+AA29</f>
        <v>66572710</v>
      </c>
      <c r="AB30" s="45"/>
      <c r="AC30" s="45"/>
      <c r="AD30" s="45"/>
      <c r="AE30" s="46"/>
      <c r="AF30" s="44">
        <f>AF25+AF29</f>
        <v>2643156206</v>
      </c>
      <c r="AG30" s="45"/>
      <c r="AH30" s="45"/>
      <c r="AI30" s="45"/>
      <c r="AJ30" s="46"/>
      <c r="AK30" s="44">
        <f>AK25+AK29</f>
        <v>797746366</v>
      </c>
      <c r="AL30" s="45"/>
      <c r="AM30" s="45"/>
      <c r="AN30" s="45"/>
      <c r="AO30" s="46"/>
      <c r="AP30" s="44">
        <f>AP25+AP29</f>
        <v>0</v>
      </c>
      <c r="AQ30" s="45"/>
      <c r="AR30" s="45"/>
      <c r="AS30" s="45"/>
      <c r="AT30" s="46"/>
      <c r="AU30" s="44">
        <f>AU25+AU29</f>
        <v>0</v>
      </c>
      <c r="AV30" s="45"/>
      <c r="AW30" s="45"/>
      <c r="AX30" s="45"/>
      <c r="AY30" s="46"/>
      <c r="AZ30" s="44">
        <f>AZ25+AZ29</f>
        <v>0</v>
      </c>
      <c r="BA30" s="45"/>
      <c r="BB30" s="45"/>
      <c r="BC30" s="45"/>
      <c r="BD30" s="46"/>
      <c r="BE30" s="44">
        <f>BE25+BE29</f>
        <v>3507475282</v>
      </c>
      <c r="BF30" s="45"/>
      <c r="BG30" s="45"/>
      <c r="BH30" s="45"/>
      <c r="BI30" s="47"/>
      <c r="BJ30" s="4"/>
      <c r="BK30" s="4"/>
      <c r="BL30" s="4"/>
    </row>
    <row r="31" spans="1:64" s="3" customFormat="1" ht="12.75" customHeight="1" x14ac:dyDescent="0.25">
      <c r="A31" s="23" t="s">
        <v>61</v>
      </c>
      <c r="B31" s="24"/>
      <c r="C31" s="25" t="s">
        <v>70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44">
        <f>AA21-AA30</f>
        <v>12294468</v>
      </c>
      <c r="AB31" s="45"/>
      <c r="AC31" s="45"/>
      <c r="AD31" s="45"/>
      <c r="AE31" s="46"/>
      <c r="AF31" s="44">
        <f>AF21-AF30</f>
        <v>10674401435</v>
      </c>
      <c r="AG31" s="45"/>
      <c r="AH31" s="45"/>
      <c r="AI31" s="45"/>
      <c r="AJ31" s="46"/>
      <c r="AK31" s="44">
        <f>AK21-AK30</f>
        <v>318970248</v>
      </c>
      <c r="AL31" s="45"/>
      <c r="AM31" s="45"/>
      <c r="AN31" s="45"/>
      <c r="AO31" s="46"/>
      <c r="AP31" s="44">
        <f>AP21-AP30</f>
        <v>0</v>
      </c>
      <c r="AQ31" s="45"/>
      <c r="AR31" s="45"/>
      <c r="AS31" s="45"/>
      <c r="AT31" s="46"/>
      <c r="AU31" s="44">
        <f>AU21-AU30</f>
        <v>493108907</v>
      </c>
      <c r="AV31" s="45"/>
      <c r="AW31" s="45"/>
      <c r="AX31" s="45"/>
      <c r="AY31" s="46"/>
      <c r="AZ31" s="44">
        <f>AZ21-AZ30</f>
        <v>0</v>
      </c>
      <c r="BA31" s="45"/>
      <c r="BB31" s="45"/>
      <c r="BC31" s="45"/>
      <c r="BD31" s="46"/>
      <c r="BE31" s="44">
        <f>BE21-BE30</f>
        <v>11498775058</v>
      </c>
      <c r="BF31" s="45"/>
      <c r="BG31" s="45"/>
      <c r="BH31" s="45"/>
      <c r="BI31" s="47"/>
      <c r="BJ31" s="5"/>
      <c r="BK31" s="5"/>
      <c r="BL31" s="5"/>
    </row>
    <row r="32" spans="1:64" ht="12.75" customHeight="1" thickBot="1" x14ac:dyDescent="0.25">
      <c r="A32" s="70" t="s">
        <v>62</v>
      </c>
      <c r="B32" s="71"/>
      <c r="C32" s="72" t="s">
        <v>63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3">
        <v>62909718</v>
      </c>
      <c r="AB32" s="73"/>
      <c r="AC32" s="73"/>
      <c r="AD32" s="73"/>
      <c r="AE32" s="73"/>
      <c r="AF32" s="73">
        <v>9351812</v>
      </c>
      <c r="AG32" s="73"/>
      <c r="AH32" s="73"/>
      <c r="AI32" s="73"/>
      <c r="AJ32" s="73"/>
      <c r="AK32" s="73">
        <v>637168499</v>
      </c>
      <c r="AL32" s="73"/>
      <c r="AM32" s="73"/>
      <c r="AN32" s="73"/>
      <c r="AO32" s="73"/>
      <c r="AP32" s="73"/>
      <c r="AQ32" s="73"/>
      <c r="AR32" s="73"/>
      <c r="AS32" s="73"/>
      <c r="AT32" s="73"/>
      <c r="AU32" s="73">
        <v>0</v>
      </c>
      <c r="AV32" s="73"/>
      <c r="AW32" s="73"/>
      <c r="AX32" s="73"/>
      <c r="AY32" s="73"/>
      <c r="AZ32" s="73"/>
      <c r="BA32" s="73"/>
      <c r="BB32" s="73"/>
      <c r="BC32" s="73"/>
      <c r="BD32" s="73"/>
      <c r="BE32" s="74">
        <f>SUM(AA32:BD32)</f>
        <v>709430029</v>
      </c>
      <c r="BF32" s="74"/>
      <c r="BG32" s="74"/>
      <c r="BH32" s="74"/>
      <c r="BI32" s="75"/>
      <c r="BJ32" s="4"/>
      <c r="BK32" s="4"/>
      <c r="BL32" s="4"/>
    </row>
    <row r="33" spans="59:64" x14ac:dyDescent="0.2">
      <c r="BG33" s="4"/>
      <c r="BH33" s="4"/>
      <c r="BI33" s="4"/>
      <c r="BJ33" s="4"/>
      <c r="BK33" s="4"/>
      <c r="BL33" s="4"/>
    </row>
    <row r="34" spans="59:64" x14ac:dyDescent="0.2">
      <c r="BG34" s="4"/>
      <c r="BH34" s="4"/>
      <c r="BI34" s="4"/>
      <c r="BJ34" s="4"/>
      <c r="BK34" s="4"/>
      <c r="BL34" s="4"/>
    </row>
    <row r="35" spans="59:64" x14ac:dyDescent="0.2">
      <c r="BG35" s="4"/>
      <c r="BH35" s="4"/>
      <c r="BI35" s="4"/>
      <c r="BJ35" s="4"/>
      <c r="BK35" s="4"/>
      <c r="BL35" s="4"/>
    </row>
    <row r="36" spans="59:64" x14ac:dyDescent="0.2">
      <c r="BG36" s="4"/>
      <c r="BH36" s="4"/>
      <c r="BI36" s="4"/>
      <c r="BJ36" s="4"/>
      <c r="BK36" s="4"/>
      <c r="BL36" s="4"/>
    </row>
    <row r="37" spans="59:64" x14ac:dyDescent="0.2">
      <c r="BG37" s="4"/>
      <c r="BH37" s="4"/>
      <c r="BI37" s="4"/>
      <c r="BJ37" s="4"/>
      <c r="BK37" s="4"/>
      <c r="BL37" s="4"/>
    </row>
    <row r="38" spans="59:64" x14ac:dyDescent="0.2">
      <c r="BG38" s="4"/>
      <c r="BH38" s="4"/>
      <c r="BI38" s="4"/>
      <c r="BJ38" s="4"/>
      <c r="BK38" s="4"/>
      <c r="BL38" s="4"/>
    </row>
    <row r="39" spans="59:64" x14ac:dyDescent="0.2">
      <c r="BG39" s="4"/>
      <c r="BH39" s="4"/>
      <c r="BI39" s="4"/>
      <c r="BJ39" s="4"/>
      <c r="BK39" s="4"/>
      <c r="BL39" s="4"/>
    </row>
    <row r="40" spans="59:64" x14ac:dyDescent="0.2">
      <c r="BG40" s="4"/>
      <c r="BH40" s="4"/>
      <c r="BI40" s="4"/>
      <c r="BJ40" s="4"/>
      <c r="BK40" s="4"/>
      <c r="BL40" s="4"/>
    </row>
    <row r="41" spans="59:64" x14ac:dyDescent="0.2">
      <c r="BG41" s="4"/>
      <c r="BH41" s="4"/>
      <c r="BI41" s="4"/>
      <c r="BJ41" s="4"/>
      <c r="BK41" s="4"/>
      <c r="BL41" s="4"/>
    </row>
    <row r="42" spans="59:64" x14ac:dyDescent="0.2">
      <c r="BG42" s="4"/>
      <c r="BH42" s="4"/>
      <c r="BI42" s="4"/>
      <c r="BJ42" s="4"/>
      <c r="BK42" s="4"/>
      <c r="BL42" s="4"/>
    </row>
    <row r="43" spans="59:64" x14ac:dyDescent="0.2">
      <c r="BG43" s="4"/>
      <c r="BH43" s="4"/>
      <c r="BI43" s="4"/>
      <c r="BJ43" s="4"/>
      <c r="BK43" s="4"/>
      <c r="BL43" s="4"/>
    </row>
    <row r="44" spans="59:64" x14ac:dyDescent="0.2">
      <c r="BG44" s="4"/>
      <c r="BH44" s="4"/>
      <c r="BI44" s="4"/>
      <c r="BJ44" s="4"/>
      <c r="BK44" s="4"/>
      <c r="BL44" s="4"/>
    </row>
    <row r="45" spans="59:64" x14ac:dyDescent="0.2">
      <c r="BG45" s="4"/>
      <c r="BH45" s="4"/>
      <c r="BI45" s="4"/>
      <c r="BJ45" s="4"/>
      <c r="BK45" s="4"/>
      <c r="BL45" s="4"/>
    </row>
    <row r="46" spans="59:64" x14ac:dyDescent="0.2">
      <c r="BG46" s="4"/>
      <c r="BH46" s="4"/>
      <c r="BI46" s="4"/>
      <c r="BJ46" s="4"/>
      <c r="BK46" s="4"/>
      <c r="BL46" s="4"/>
    </row>
    <row r="47" spans="59:64" x14ac:dyDescent="0.2">
      <c r="BG47" s="4"/>
      <c r="BH47" s="4"/>
      <c r="BI47" s="4"/>
      <c r="BJ47" s="4"/>
      <c r="BK47" s="4"/>
      <c r="BL47" s="4"/>
    </row>
    <row r="48" spans="59:64" x14ac:dyDescent="0.2">
      <c r="BG48" s="4"/>
      <c r="BH48" s="4"/>
      <c r="BI48" s="4"/>
      <c r="BJ48" s="4"/>
      <c r="BK48" s="4"/>
      <c r="BL48" s="4"/>
    </row>
    <row r="49" spans="59:64" x14ac:dyDescent="0.2">
      <c r="BG49" s="4"/>
      <c r="BH49" s="4"/>
      <c r="BI49" s="4"/>
      <c r="BJ49" s="4"/>
      <c r="BK49" s="4"/>
      <c r="BL49" s="4"/>
    </row>
    <row r="50" spans="59:64" x14ac:dyDescent="0.2">
      <c r="BG50" s="4"/>
      <c r="BH50" s="4"/>
      <c r="BI50" s="4"/>
      <c r="BJ50" s="4"/>
      <c r="BK50" s="4"/>
      <c r="BL50" s="4"/>
    </row>
    <row r="51" spans="59:64" x14ac:dyDescent="0.2">
      <c r="BG51" s="4"/>
      <c r="BH51" s="4"/>
      <c r="BI51" s="4"/>
      <c r="BJ51" s="4"/>
      <c r="BK51" s="4"/>
      <c r="BL51" s="4"/>
    </row>
    <row r="52" spans="59:64" x14ac:dyDescent="0.2">
      <c r="BG52" s="4"/>
      <c r="BH52" s="4"/>
      <c r="BI52" s="4"/>
      <c r="BJ52" s="4"/>
      <c r="BK52" s="4"/>
      <c r="BL52" s="4"/>
    </row>
    <row r="53" spans="59:64" x14ac:dyDescent="0.2">
      <c r="BG53" s="4"/>
      <c r="BH53" s="4"/>
      <c r="BI53" s="4"/>
      <c r="BJ53" s="4"/>
      <c r="BK53" s="4"/>
      <c r="BL53" s="4"/>
    </row>
    <row r="54" spans="59:64" x14ac:dyDescent="0.2">
      <c r="BG54" s="4"/>
      <c r="BH54" s="4"/>
      <c r="BI54" s="4"/>
    </row>
    <row r="55" spans="59:64" x14ac:dyDescent="0.2">
      <c r="BG55" s="4"/>
      <c r="BH55" s="4"/>
      <c r="BI55" s="4"/>
    </row>
    <row r="56" spans="59:64" x14ac:dyDescent="0.2">
      <c r="BG56" s="4"/>
      <c r="BH56" s="4"/>
      <c r="BI56" s="4"/>
    </row>
    <row r="57" spans="59:64" x14ac:dyDescent="0.2">
      <c r="BG57" s="4"/>
      <c r="BH57" s="4"/>
      <c r="BI57" s="4"/>
    </row>
    <row r="58" spans="59:64" x14ac:dyDescent="0.2">
      <c r="BG58" s="4"/>
      <c r="BH58" s="4"/>
      <c r="BI58" s="4"/>
    </row>
    <row r="59" spans="59:64" x14ac:dyDescent="0.2">
      <c r="BG59" s="4"/>
      <c r="BH59" s="4"/>
      <c r="BI59" s="4"/>
    </row>
    <row r="60" spans="59:64" x14ac:dyDescent="0.2">
      <c r="BG60" s="4"/>
      <c r="BH60" s="4"/>
      <c r="BI60" s="4"/>
    </row>
  </sheetData>
  <mergeCells count="280">
    <mergeCell ref="BE31:BI31"/>
    <mergeCell ref="A32:B32"/>
    <mergeCell ref="C32:Z32"/>
    <mergeCell ref="AA32:AE32"/>
    <mergeCell ref="AF32:AJ32"/>
    <mergeCell ref="AK32:AO32"/>
    <mergeCell ref="AP32:AT32"/>
    <mergeCell ref="AU32:AY32"/>
    <mergeCell ref="AZ32:BD32"/>
    <mergeCell ref="BE32:BI32"/>
    <mergeCell ref="AZ30:BD30"/>
    <mergeCell ref="BE30:BI30"/>
    <mergeCell ref="A31:B31"/>
    <mergeCell ref="C31:Z31"/>
    <mergeCell ref="AA31:AE31"/>
    <mergeCell ref="AF31:AJ31"/>
    <mergeCell ref="AK31:AO31"/>
    <mergeCell ref="AP31:AT31"/>
    <mergeCell ref="AU31:AY31"/>
    <mergeCell ref="AZ31:BD31"/>
    <mergeCell ref="AU29:AY29"/>
    <mergeCell ref="AZ29:BD29"/>
    <mergeCell ref="BE29:BI29"/>
    <mergeCell ref="A30:B30"/>
    <mergeCell ref="C30:Z30"/>
    <mergeCell ref="AA30:AE30"/>
    <mergeCell ref="AF30:AJ30"/>
    <mergeCell ref="AK30:AO30"/>
    <mergeCell ref="AP30:AT30"/>
    <mergeCell ref="AU30:AY30"/>
    <mergeCell ref="AP27:AT27"/>
    <mergeCell ref="AU27:AY27"/>
    <mergeCell ref="AZ27:BD27"/>
    <mergeCell ref="BE27:BI27"/>
    <mergeCell ref="A29:B29"/>
    <mergeCell ref="C29:Z29"/>
    <mergeCell ref="AA29:AE29"/>
    <mergeCell ref="AF29:AJ29"/>
    <mergeCell ref="AK29:AO29"/>
    <mergeCell ref="AP29:AT29"/>
    <mergeCell ref="AP28:AT28"/>
    <mergeCell ref="AU28:AY28"/>
    <mergeCell ref="AZ28:BD28"/>
    <mergeCell ref="BE28:BI28"/>
    <mergeCell ref="BJ28:BL28"/>
    <mergeCell ref="A27:B27"/>
    <mergeCell ref="C27:Z27"/>
    <mergeCell ref="AA27:AE27"/>
    <mergeCell ref="AF27:AJ27"/>
    <mergeCell ref="AK27:AO27"/>
    <mergeCell ref="AP25:AT25"/>
    <mergeCell ref="AU25:AY25"/>
    <mergeCell ref="AZ25:BD25"/>
    <mergeCell ref="BE25:BI25"/>
    <mergeCell ref="BJ27:BL27"/>
    <mergeCell ref="A28:B28"/>
    <mergeCell ref="C28:Z28"/>
    <mergeCell ref="AA28:AE28"/>
    <mergeCell ref="AF28:AJ28"/>
    <mergeCell ref="AK28:AO28"/>
    <mergeCell ref="AP26:AT26"/>
    <mergeCell ref="AU26:AY26"/>
    <mergeCell ref="AZ26:BD26"/>
    <mergeCell ref="BE26:BI26"/>
    <mergeCell ref="BJ26:BL26"/>
    <mergeCell ref="A25:B25"/>
    <mergeCell ref="C25:Z25"/>
    <mergeCell ref="AA25:AE25"/>
    <mergeCell ref="AF25:AJ25"/>
    <mergeCell ref="AK25:AO25"/>
    <mergeCell ref="AP23:AT23"/>
    <mergeCell ref="AU23:AY23"/>
    <mergeCell ref="AZ23:BD23"/>
    <mergeCell ref="BE23:BI23"/>
    <mergeCell ref="BJ25:BL25"/>
    <mergeCell ref="A26:B26"/>
    <mergeCell ref="C26:Z26"/>
    <mergeCell ref="AA26:AE26"/>
    <mergeCell ref="AF26:AJ26"/>
    <mergeCell ref="AK26:AO26"/>
    <mergeCell ref="AP24:AT24"/>
    <mergeCell ref="AU24:AY24"/>
    <mergeCell ref="AZ24:BD24"/>
    <mergeCell ref="BE24:BI24"/>
    <mergeCell ref="BJ24:BL24"/>
    <mergeCell ref="A23:B23"/>
    <mergeCell ref="C23:Z23"/>
    <mergeCell ref="AA23:AE23"/>
    <mergeCell ref="AF23:AJ23"/>
    <mergeCell ref="AK23:AO23"/>
    <mergeCell ref="AP21:AT21"/>
    <mergeCell ref="AU21:AY21"/>
    <mergeCell ref="AZ21:BD21"/>
    <mergeCell ref="BE21:BI21"/>
    <mergeCell ref="BJ23:BL23"/>
    <mergeCell ref="A24:B24"/>
    <mergeCell ref="C24:Z24"/>
    <mergeCell ref="AA24:AE24"/>
    <mergeCell ref="AF24:AJ24"/>
    <mergeCell ref="AK24:AO24"/>
    <mergeCell ref="AP22:AT22"/>
    <mergeCell ref="AU22:AY22"/>
    <mergeCell ref="AZ22:BD22"/>
    <mergeCell ref="BE22:BI22"/>
    <mergeCell ref="BJ22:BL22"/>
    <mergeCell ref="A21:B21"/>
    <mergeCell ref="C21:Z21"/>
    <mergeCell ref="AA21:AE21"/>
    <mergeCell ref="AF21:AJ21"/>
    <mergeCell ref="AK21:AO21"/>
    <mergeCell ref="AP19:AT19"/>
    <mergeCell ref="AU19:AY19"/>
    <mergeCell ref="AZ19:BD19"/>
    <mergeCell ref="BE19:BI19"/>
    <mergeCell ref="BJ21:BL21"/>
    <mergeCell ref="A22:B22"/>
    <mergeCell ref="C22:Z22"/>
    <mergeCell ref="AA22:AE22"/>
    <mergeCell ref="AF22:AJ22"/>
    <mergeCell ref="AK22:AO22"/>
    <mergeCell ref="AP20:AT20"/>
    <mergeCell ref="AU20:AY20"/>
    <mergeCell ref="AZ20:BD20"/>
    <mergeCell ref="BE20:BI20"/>
    <mergeCell ref="BJ20:BL20"/>
    <mergeCell ref="A19:B19"/>
    <mergeCell ref="C19:Z19"/>
    <mergeCell ref="AA19:AE19"/>
    <mergeCell ref="AF19:AJ19"/>
    <mergeCell ref="AK19:AO19"/>
    <mergeCell ref="AP17:AT17"/>
    <mergeCell ref="AU17:AY17"/>
    <mergeCell ref="AZ17:BD17"/>
    <mergeCell ref="BE17:BI17"/>
    <mergeCell ref="BJ19:BL19"/>
    <mergeCell ref="A20:B20"/>
    <mergeCell ref="C20:Z20"/>
    <mergeCell ref="AA20:AE20"/>
    <mergeCell ref="AF20:AJ20"/>
    <mergeCell ref="AK20:AO20"/>
    <mergeCell ref="AP18:AT18"/>
    <mergeCell ref="AU18:AY18"/>
    <mergeCell ref="AZ18:BD18"/>
    <mergeCell ref="BE18:BI18"/>
    <mergeCell ref="BJ18:BL18"/>
    <mergeCell ref="A17:B17"/>
    <mergeCell ref="C17:Z17"/>
    <mergeCell ref="AA17:AE17"/>
    <mergeCell ref="AF17:AJ17"/>
    <mergeCell ref="AK17:AO17"/>
    <mergeCell ref="AP15:AT15"/>
    <mergeCell ref="AU15:AY15"/>
    <mergeCell ref="AZ15:BD15"/>
    <mergeCell ref="BE15:BI15"/>
    <mergeCell ref="BJ17:BL17"/>
    <mergeCell ref="A18:B18"/>
    <mergeCell ref="C18:Z18"/>
    <mergeCell ref="AA18:AE18"/>
    <mergeCell ref="AF18:AJ18"/>
    <mergeCell ref="AK18:AO18"/>
    <mergeCell ref="AP16:AT16"/>
    <mergeCell ref="AU16:AY16"/>
    <mergeCell ref="AZ16:BD16"/>
    <mergeCell ref="BE16:BI16"/>
    <mergeCell ref="BJ16:BL16"/>
    <mergeCell ref="A15:B15"/>
    <mergeCell ref="C15:Z15"/>
    <mergeCell ref="AA15:AE15"/>
    <mergeCell ref="AF15:AJ15"/>
    <mergeCell ref="AK15:AO15"/>
    <mergeCell ref="AP13:AT13"/>
    <mergeCell ref="AU13:AY13"/>
    <mergeCell ref="AZ13:BD13"/>
    <mergeCell ref="BE13:BI13"/>
    <mergeCell ref="BJ15:BL15"/>
    <mergeCell ref="A16:B16"/>
    <mergeCell ref="C16:Z16"/>
    <mergeCell ref="AA16:AE16"/>
    <mergeCell ref="AF16:AJ16"/>
    <mergeCell ref="AK16:AO16"/>
    <mergeCell ref="AP14:AT14"/>
    <mergeCell ref="AU14:AY14"/>
    <mergeCell ref="AZ14:BD14"/>
    <mergeCell ref="BE14:BI14"/>
    <mergeCell ref="BJ14:BL14"/>
    <mergeCell ref="A13:B13"/>
    <mergeCell ref="C13:Z13"/>
    <mergeCell ref="AA13:AE13"/>
    <mergeCell ref="AF13:AJ13"/>
    <mergeCell ref="AK13:AO13"/>
    <mergeCell ref="AP11:AT11"/>
    <mergeCell ref="AU11:AY11"/>
    <mergeCell ref="AZ11:BD11"/>
    <mergeCell ref="BE11:BI11"/>
    <mergeCell ref="BJ13:BL13"/>
    <mergeCell ref="A14:B14"/>
    <mergeCell ref="C14:Z14"/>
    <mergeCell ref="AA14:AE14"/>
    <mergeCell ref="AF14:AJ14"/>
    <mergeCell ref="AK14:AO14"/>
    <mergeCell ref="AP12:AT12"/>
    <mergeCell ref="AU12:AY12"/>
    <mergeCell ref="AZ12:BD12"/>
    <mergeCell ref="BE12:BI12"/>
    <mergeCell ref="BJ12:BL12"/>
    <mergeCell ref="A11:B11"/>
    <mergeCell ref="C11:Z11"/>
    <mergeCell ref="AA11:AE11"/>
    <mergeCell ref="AF11:AJ11"/>
    <mergeCell ref="AK11:AO11"/>
    <mergeCell ref="AP9:AT9"/>
    <mergeCell ref="AU9:AY9"/>
    <mergeCell ref="AZ9:BD9"/>
    <mergeCell ref="BE9:BI9"/>
    <mergeCell ref="BJ11:BL11"/>
    <mergeCell ref="A12:B12"/>
    <mergeCell ref="C12:Z12"/>
    <mergeCell ref="AA12:AE12"/>
    <mergeCell ref="AF12:AJ12"/>
    <mergeCell ref="AK12:AO12"/>
    <mergeCell ref="AP10:AT10"/>
    <mergeCell ref="AU10:AY10"/>
    <mergeCell ref="AZ10:BD10"/>
    <mergeCell ref="BE10:BI10"/>
    <mergeCell ref="BJ10:BL10"/>
    <mergeCell ref="A9:B9"/>
    <mergeCell ref="C9:Z9"/>
    <mergeCell ref="AA9:AE9"/>
    <mergeCell ref="AF9:AJ9"/>
    <mergeCell ref="AK9:AO9"/>
    <mergeCell ref="AP7:AT7"/>
    <mergeCell ref="AU7:AY7"/>
    <mergeCell ref="AZ7:BD7"/>
    <mergeCell ref="BE7:BI7"/>
    <mergeCell ref="BJ9:BL9"/>
    <mergeCell ref="A10:B10"/>
    <mergeCell ref="C10:Z10"/>
    <mergeCell ref="AA10:AE10"/>
    <mergeCell ref="AF10:AJ10"/>
    <mergeCell ref="AK10:AO10"/>
    <mergeCell ref="AP8:AT8"/>
    <mergeCell ref="AU8:AY8"/>
    <mergeCell ref="AZ8:BD8"/>
    <mergeCell ref="BE8:BI8"/>
    <mergeCell ref="BJ8:BL8"/>
    <mergeCell ref="A7:B7"/>
    <mergeCell ref="C7:Z7"/>
    <mergeCell ref="AA7:AE7"/>
    <mergeCell ref="AF7:AJ7"/>
    <mergeCell ref="AK7:AO7"/>
    <mergeCell ref="AU6:AY6"/>
    <mergeCell ref="AZ6:BD6"/>
    <mergeCell ref="BE6:BI6"/>
    <mergeCell ref="BJ6:BL6"/>
    <mergeCell ref="BJ7:BL7"/>
    <mergeCell ref="A8:B8"/>
    <mergeCell ref="C8:Z8"/>
    <mergeCell ref="AA8:AE8"/>
    <mergeCell ref="AF8:AJ8"/>
    <mergeCell ref="AK8:AO8"/>
    <mergeCell ref="AU5:AY5"/>
    <mergeCell ref="AZ5:BD5"/>
    <mergeCell ref="BE5:BI5"/>
    <mergeCell ref="BJ5:BL5"/>
    <mergeCell ref="A6:B6"/>
    <mergeCell ref="C6:Z6"/>
    <mergeCell ref="AA6:AE6"/>
    <mergeCell ref="AF6:AJ6"/>
    <mergeCell ref="AK6:AO6"/>
    <mergeCell ref="AP6:AT6"/>
    <mergeCell ref="BC1:BI1"/>
    <mergeCell ref="A2:BI2"/>
    <mergeCell ref="A3:BI3"/>
    <mergeCell ref="A4:BI4"/>
    <mergeCell ref="A5:B5"/>
    <mergeCell ref="C5:Z5"/>
    <mergeCell ref="AA5:AE5"/>
    <mergeCell ref="AF5:AJ5"/>
    <mergeCell ref="AK5:AO5"/>
    <mergeCell ref="AP5:AT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6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1"/>
  <sheetViews>
    <sheetView workbookViewId="0">
      <selection activeCell="AP34" sqref="AP34"/>
    </sheetView>
  </sheetViews>
  <sheetFormatPr defaultColWidth="11.42578125" defaultRowHeight="15" x14ac:dyDescent="0.2"/>
  <cols>
    <col min="1" max="30" width="2.7109375" style="1" customWidth="1"/>
    <col min="31" max="31" width="3.5703125" style="1" customWidth="1"/>
    <col min="32" max="40" width="2.7109375" style="1" customWidth="1"/>
    <col min="41" max="41" width="3.5703125" style="1" customWidth="1"/>
    <col min="42" max="44" width="2.7109375" style="1" customWidth="1"/>
    <col min="45" max="45" width="2.85546875" style="1" customWidth="1"/>
    <col min="46" max="55" width="2.7109375" style="1" customWidth="1"/>
    <col min="56" max="56" width="4.140625" style="1" customWidth="1"/>
    <col min="57" max="63" width="2.7109375" style="1" customWidth="1"/>
    <col min="64" max="64" width="11.140625" style="1" customWidth="1"/>
    <col min="65" max="79" width="2.7109375" style="1" customWidth="1"/>
    <col min="80" max="16384" width="11.42578125" style="1"/>
  </cols>
  <sheetData>
    <row r="1" spans="1:64" x14ac:dyDescent="0.2">
      <c r="BC1" s="8" t="s">
        <v>71</v>
      </c>
      <c r="BD1" s="8"/>
      <c r="BE1" s="8"/>
      <c r="BF1" s="8"/>
      <c r="BG1" s="8"/>
      <c r="BH1" s="8"/>
      <c r="BI1" s="8"/>
    </row>
    <row r="2" spans="1:64" ht="39" customHeight="1" x14ac:dyDescent="0.2">
      <c r="A2" s="9" t="s">
        <v>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2"/>
    </row>
    <row r="3" spans="1:64" ht="12.75" customHeigh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2"/>
    </row>
    <row r="4" spans="1:64" ht="12.75" customHeight="1" thickBot="1" x14ac:dyDescent="0.3">
      <c r="A4" s="13" t="s">
        <v>79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4" ht="78" customHeight="1" x14ac:dyDescent="0.2">
      <c r="A5" s="15" t="s">
        <v>1</v>
      </c>
      <c r="B5" s="16"/>
      <c r="C5" s="16" t="s">
        <v>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82" t="s">
        <v>3</v>
      </c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4"/>
      <c r="BE5" s="16" t="s">
        <v>9</v>
      </c>
      <c r="BF5" s="16"/>
      <c r="BG5" s="16"/>
      <c r="BH5" s="16"/>
      <c r="BI5" s="17"/>
      <c r="BJ5" s="18"/>
      <c r="BK5" s="18"/>
      <c r="BL5" s="18"/>
    </row>
    <row r="6" spans="1:64" ht="26.25" customHeight="1" x14ac:dyDescent="0.2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 t="s">
        <v>73</v>
      </c>
      <c r="AB6" s="20"/>
      <c r="AC6" s="20"/>
      <c r="AD6" s="20"/>
      <c r="AE6" s="20"/>
      <c r="AF6" s="20" t="s">
        <v>81</v>
      </c>
      <c r="AG6" s="20"/>
      <c r="AH6" s="20"/>
      <c r="AI6" s="20"/>
      <c r="AJ6" s="20"/>
      <c r="AK6" s="20" t="s">
        <v>74</v>
      </c>
      <c r="AL6" s="20"/>
      <c r="AM6" s="20"/>
      <c r="AN6" s="20"/>
      <c r="AO6" s="20"/>
      <c r="AP6" s="20" t="s">
        <v>75</v>
      </c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1"/>
      <c r="BJ6" s="22"/>
      <c r="BK6" s="18"/>
      <c r="BL6" s="18"/>
    </row>
    <row r="7" spans="1:64" ht="12.75" customHeight="1" x14ac:dyDescent="0.2">
      <c r="A7" s="85" t="s">
        <v>10</v>
      </c>
      <c r="B7" s="80"/>
      <c r="C7" s="78" t="s">
        <v>11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80"/>
      <c r="AA7" s="78" t="s">
        <v>12</v>
      </c>
      <c r="AB7" s="79"/>
      <c r="AC7" s="79"/>
      <c r="AD7" s="79"/>
      <c r="AE7" s="80"/>
      <c r="AF7" s="78" t="s">
        <v>13</v>
      </c>
      <c r="AG7" s="79"/>
      <c r="AH7" s="79"/>
      <c r="AI7" s="79"/>
      <c r="AJ7" s="80"/>
      <c r="AK7" s="78" t="s">
        <v>14</v>
      </c>
      <c r="AL7" s="79"/>
      <c r="AM7" s="79"/>
      <c r="AN7" s="79"/>
      <c r="AO7" s="80"/>
      <c r="AP7" s="78" t="s">
        <v>15</v>
      </c>
      <c r="AQ7" s="79"/>
      <c r="AR7" s="79"/>
      <c r="AS7" s="79"/>
      <c r="AT7" s="80"/>
      <c r="AU7" s="78" t="s">
        <v>16</v>
      </c>
      <c r="AV7" s="79"/>
      <c r="AW7" s="79"/>
      <c r="AX7" s="79"/>
      <c r="AY7" s="80"/>
      <c r="AZ7" s="78" t="s">
        <v>17</v>
      </c>
      <c r="BA7" s="79"/>
      <c r="BB7" s="79"/>
      <c r="BC7" s="79"/>
      <c r="BD7" s="80"/>
      <c r="BE7" s="78" t="s">
        <v>18</v>
      </c>
      <c r="BF7" s="79"/>
      <c r="BG7" s="79"/>
      <c r="BH7" s="79"/>
      <c r="BI7" s="81"/>
      <c r="BJ7" s="7"/>
      <c r="BK7" s="6"/>
      <c r="BL7" s="6"/>
    </row>
    <row r="8" spans="1:64" s="3" customFormat="1" ht="12.75" customHeight="1" x14ac:dyDescent="0.25">
      <c r="A8" s="23" t="s">
        <v>19</v>
      </c>
      <c r="B8" s="24"/>
      <c r="C8" s="25" t="s">
        <v>20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41">
        <v>66045964</v>
      </c>
      <c r="AB8" s="41"/>
      <c r="AC8" s="41"/>
      <c r="AD8" s="41"/>
      <c r="AE8" s="41"/>
      <c r="AF8" s="41"/>
      <c r="AG8" s="41"/>
      <c r="AH8" s="41"/>
      <c r="AI8" s="41"/>
      <c r="AJ8" s="41"/>
      <c r="AK8" s="41">
        <v>0</v>
      </c>
      <c r="AL8" s="41"/>
      <c r="AM8" s="41"/>
      <c r="AN8" s="41"/>
      <c r="AO8" s="41"/>
      <c r="AP8" s="41">
        <v>3721504</v>
      </c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4">
        <f>AA8+AF8+AK8+AP8+AU8</f>
        <v>69767468</v>
      </c>
      <c r="BF8" s="44"/>
      <c r="BG8" s="44"/>
      <c r="BH8" s="44"/>
      <c r="BI8" s="76"/>
      <c r="BJ8" s="30"/>
      <c r="BK8" s="30"/>
      <c r="BL8" s="30"/>
    </row>
    <row r="9" spans="1:64" ht="12.75" customHeight="1" x14ac:dyDescent="0.2">
      <c r="A9" s="31" t="s">
        <v>21</v>
      </c>
      <c r="B9" s="32"/>
      <c r="C9" s="33" t="s">
        <v>22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5">
        <v>6419460</v>
      </c>
      <c r="AB9" s="36"/>
      <c r="AC9" s="36"/>
      <c r="AD9" s="36"/>
      <c r="AE9" s="36"/>
      <c r="AF9" s="37"/>
      <c r="AG9" s="37"/>
      <c r="AH9" s="37"/>
      <c r="AI9" s="37"/>
      <c r="AJ9" s="38"/>
      <c r="AK9" s="37"/>
      <c r="AL9" s="37"/>
      <c r="AM9" s="37"/>
      <c r="AN9" s="37"/>
      <c r="AO9" s="38"/>
      <c r="AP9" s="37"/>
      <c r="AQ9" s="37"/>
      <c r="AR9" s="37"/>
      <c r="AS9" s="37"/>
      <c r="AT9" s="38"/>
      <c r="AU9" s="36"/>
      <c r="AV9" s="36"/>
      <c r="AW9" s="36"/>
      <c r="AX9" s="36"/>
      <c r="AY9" s="36"/>
      <c r="AZ9" s="37"/>
      <c r="BA9" s="37"/>
      <c r="BB9" s="37"/>
      <c r="BC9" s="37"/>
      <c r="BD9" s="38"/>
      <c r="BE9" s="39">
        <f t="shared" ref="BE9:BE14" si="0">SUM(AA9:BD9)</f>
        <v>6419460</v>
      </c>
      <c r="BF9" s="39"/>
      <c r="BG9" s="39"/>
      <c r="BH9" s="39"/>
      <c r="BI9" s="40"/>
      <c r="BJ9" s="18"/>
      <c r="BK9" s="18"/>
      <c r="BL9" s="18"/>
    </row>
    <row r="10" spans="1:64" ht="12.75" customHeight="1" x14ac:dyDescent="0.2">
      <c r="A10" s="31" t="s">
        <v>23</v>
      </c>
      <c r="B10" s="32"/>
      <c r="C10" s="33" t="s">
        <v>24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7"/>
      <c r="AB10" s="37"/>
      <c r="AC10" s="37"/>
      <c r="AD10" s="37"/>
      <c r="AE10" s="38"/>
      <c r="AF10" s="37"/>
      <c r="AG10" s="37"/>
      <c r="AH10" s="37"/>
      <c r="AI10" s="37"/>
      <c r="AJ10" s="38"/>
      <c r="AK10" s="37"/>
      <c r="AL10" s="37"/>
      <c r="AM10" s="37"/>
      <c r="AN10" s="37"/>
      <c r="AO10" s="38"/>
      <c r="AP10" s="37"/>
      <c r="AQ10" s="37"/>
      <c r="AR10" s="37"/>
      <c r="AS10" s="37"/>
      <c r="AT10" s="38"/>
      <c r="AU10" s="36"/>
      <c r="AV10" s="36"/>
      <c r="AW10" s="36"/>
      <c r="AX10" s="36"/>
      <c r="AY10" s="36"/>
      <c r="AZ10" s="37"/>
      <c r="BA10" s="37"/>
      <c r="BB10" s="37"/>
      <c r="BC10" s="37"/>
      <c r="BD10" s="38"/>
      <c r="BE10" s="39">
        <f t="shared" si="0"/>
        <v>0</v>
      </c>
      <c r="BF10" s="39"/>
      <c r="BG10" s="39"/>
      <c r="BH10" s="39"/>
      <c r="BI10" s="40"/>
      <c r="BJ10" s="18"/>
      <c r="BK10" s="18"/>
      <c r="BL10" s="18"/>
    </row>
    <row r="11" spans="1:64" ht="12.75" customHeight="1" x14ac:dyDescent="0.2">
      <c r="A11" s="31" t="s">
        <v>25</v>
      </c>
      <c r="B11" s="32"/>
      <c r="C11" s="33" t="s">
        <v>26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7"/>
      <c r="AB11" s="37"/>
      <c r="AC11" s="37"/>
      <c r="AD11" s="37"/>
      <c r="AE11" s="38"/>
      <c r="AF11" s="35"/>
      <c r="AG11" s="36"/>
      <c r="AH11" s="36"/>
      <c r="AI11" s="36"/>
      <c r="AJ11" s="36"/>
      <c r="AK11" s="35"/>
      <c r="AL11" s="36"/>
      <c r="AM11" s="36"/>
      <c r="AN11" s="36"/>
      <c r="AO11" s="36"/>
      <c r="AP11" s="35"/>
      <c r="AQ11" s="36"/>
      <c r="AR11" s="36"/>
      <c r="AS11" s="36"/>
      <c r="AT11" s="36"/>
      <c r="AU11" s="37"/>
      <c r="AV11" s="37"/>
      <c r="AW11" s="37"/>
      <c r="AX11" s="37"/>
      <c r="AY11" s="38"/>
      <c r="AZ11" s="37"/>
      <c r="BA11" s="37"/>
      <c r="BB11" s="37"/>
      <c r="BC11" s="37"/>
      <c r="BD11" s="38"/>
      <c r="BE11" s="39">
        <f t="shared" si="0"/>
        <v>0</v>
      </c>
      <c r="BF11" s="39"/>
      <c r="BG11" s="39"/>
      <c r="BH11" s="39"/>
      <c r="BI11" s="40"/>
      <c r="BJ11" s="18"/>
      <c r="BK11" s="18"/>
      <c r="BL11" s="18"/>
    </row>
    <row r="12" spans="1:64" ht="12.75" customHeight="1" x14ac:dyDescent="0.2">
      <c r="A12" s="31" t="s">
        <v>27</v>
      </c>
      <c r="B12" s="32"/>
      <c r="C12" s="33" t="s">
        <v>28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/>
      <c r="AB12" s="36"/>
      <c r="AC12" s="36"/>
      <c r="AD12" s="36"/>
      <c r="AE12" s="36"/>
      <c r="AF12" s="35"/>
      <c r="AG12" s="36"/>
      <c r="AH12" s="36"/>
      <c r="AI12" s="36"/>
      <c r="AJ12" s="36"/>
      <c r="AK12" s="35"/>
      <c r="AL12" s="36"/>
      <c r="AM12" s="36"/>
      <c r="AN12" s="36"/>
      <c r="AO12" s="36"/>
      <c r="AP12" s="35"/>
      <c r="AQ12" s="36"/>
      <c r="AR12" s="36"/>
      <c r="AS12" s="36"/>
      <c r="AT12" s="36"/>
      <c r="AU12" s="36"/>
      <c r="AV12" s="36"/>
      <c r="AW12" s="36"/>
      <c r="AX12" s="36"/>
      <c r="AY12" s="36"/>
      <c r="AZ12" s="37"/>
      <c r="BA12" s="37"/>
      <c r="BB12" s="37"/>
      <c r="BC12" s="37"/>
      <c r="BD12" s="38"/>
      <c r="BE12" s="39">
        <f t="shared" si="0"/>
        <v>0</v>
      </c>
      <c r="BF12" s="39"/>
      <c r="BG12" s="39"/>
      <c r="BH12" s="39"/>
      <c r="BI12" s="40"/>
      <c r="BJ12" s="18"/>
      <c r="BK12" s="18"/>
      <c r="BL12" s="18"/>
    </row>
    <row r="13" spans="1:64" ht="30" customHeight="1" x14ac:dyDescent="0.2">
      <c r="A13" s="31" t="s">
        <v>29</v>
      </c>
      <c r="B13" s="32"/>
      <c r="C13" s="33" t="s">
        <v>30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41"/>
      <c r="AB13" s="41"/>
      <c r="AC13" s="41"/>
      <c r="AD13" s="41"/>
      <c r="AE13" s="41"/>
      <c r="AF13" s="36">
        <v>2859000</v>
      </c>
      <c r="AG13" s="36"/>
      <c r="AH13" s="36"/>
      <c r="AI13" s="36"/>
      <c r="AJ13" s="36"/>
      <c r="AK13" s="36"/>
      <c r="AL13" s="36"/>
      <c r="AM13" s="36"/>
      <c r="AN13" s="36"/>
      <c r="AO13" s="36"/>
      <c r="AP13" s="41"/>
      <c r="AQ13" s="41"/>
      <c r="AR13" s="41"/>
      <c r="AS13" s="41"/>
      <c r="AT13" s="41"/>
      <c r="AU13" s="36"/>
      <c r="AV13" s="36"/>
      <c r="AW13" s="36"/>
      <c r="AX13" s="36"/>
      <c r="AY13" s="36"/>
      <c r="AZ13" s="37"/>
      <c r="BA13" s="37"/>
      <c r="BB13" s="37"/>
      <c r="BC13" s="37"/>
      <c r="BD13" s="38"/>
      <c r="BE13" s="39">
        <f t="shared" si="0"/>
        <v>2859000</v>
      </c>
      <c r="BF13" s="39"/>
      <c r="BG13" s="39"/>
      <c r="BH13" s="39"/>
      <c r="BI13" s="40"/>
      <c r="BJ13" s="18"/>
      <c r="BK13" s="18"/>
      <c r="BL13" s="18"/>
    </row>
    <row r="14" spans="1:64" ht="12.75" customHeight="1" x14ac:dyDescent="0.2">
      <c r="A14" s="31" t="s">
        <v>31</v>
      </c>
      <c r="B14" s="32"/>
      <c r="C14" s="33" t="s">
        <v>32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41"/>
      <c r="AQ14" s="41"/>
      <c r="AR14" s="41"/>
      <c r="AS14" s="41"/>
      <c r="AT14" s="41"/>
      <c r="AU14" s="36"/>
      <c r="AV14" s="36"/>
      <c r="AW14" s="36"/>
      <c r="AX14" s="36"/>
      <c r="AY14" s="36"/>
      <c r="AZ14" s="35"/>
      <c r="BA14" s="36"/>
      <c r="BB14" s="36"/>
      <c r="BC14" s="36"/>
      <c r="BD14" s="36"/>
      <c r="BE14" s="39">
        <f t="shared" si="0"/>
        <v>0</v>
      </c>
      <c r="BF14" s="39"/>
      <c r="BG14" s="39"/>
      <c r="BH14" s="39"/>
      <c r="BI14" s="40"/>
      <c r="BJ14" s="18"/>
      <c r="BK14" s="18"/>
      <c r="BL14" s="18"/>
    </row>
    <row r="15" spans="1:64" s="3" customFormat="1" ht="12.75" customHeight="1" x14ac:dyDescent="0.25">
      <c r="A15" s="23" t="s">
        <v>33</v>
      </c>
      <c r="B15" s="24"/>
      <c r="C15" s="25" t="s">
        <v>64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4">
        <f>SUM(AA9:AE14)</f>
        <v>6419460</v>
      </c>
      <c r="AB15" s="45"/>
      <c r="AC15" s="45"/>
      <c r="AD15" s="45"/>
      <c r="AE15" s="46"/>
      <c r="AF15" s="44">
        <f>SUM(AF9:AJ14)</f>
        <v>2859000</v>
      </c>
      <c r="AG15" s="45"/>
      <c r="AH15" s="45"/>
      <c r="AI15" s="45"/>
      <c r="AJ15" s="46"/>
      <c r="AK15" s="44">
        <f>SUM(AK9:AO14)</f>
        <v>0</v>
      </c>
      <c r="AL15" s="45"/>
      <c r="AM15" s="45"/>
      <c r="AN15" s="45"/>
      <c r="AO15" s="46"/>
      <c r="AP15" s="44">
        <f>SUM(AP9:AT14)</f>
        <v>0</v>
      </c>
      <c r="AQ15" s="45"/>
      <c r="AR15" s="45"/>
      <c r="AS15" s="45"/>
      <c r="AT15" s="46"/>
      <c r="AU15" s="44">
        <f>SUM(AU9:AY14)</f>
        <v>0</v>
      </c>
      <c r="AV15" s="45"/>
      <c r="AW15" s="45"/>
      <c r="AX15" s="45"/>
      <c r="AY15" s="46"/>
      <c r="AZ15" s="44">
        <f>SUM(AZ9:BD14)</f>
        <v>0</v>
      </c>
      <c r="BA15" s="45"/>
      <c r="BB15" s="45"/>
      <c r="BC15" s="45"/>
      <c r="BD15" s="46"/>
      <c r="BE15" s="44">
        <f>SUM(BE9:BI14)</f>
        <v>9278460</v>
      </c>
      <c r="BF15" s="45"/>
      <c r="BG15" s="45"/>
      <c r="BH15" s="45"/>
      <c r="BI15" s="47"/>
      <c r="BJ15" s="48"/>
      <c r="BK15" s="30"/>
      <c r="BL15" s="30"/>
    </row>
    <row r="16" spans="1:64" ht="12.75" customHeight="1" x14ac:dyDescent="0.2">
      <c r="A16" s="31" t="s">
        <v>34</v>
      </c>
      <c r="B16" s="32"/>
      <c r="C16" s="33" t="s">
        <v>35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42">
        <v>0</v>
      </c>
      <c r="AB16" s="42"/>
      <c r="AC16" s="42"/>
      <c r="AD16" s="42"/>
      <c r="AE16" s="42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>
        <v>0</v>
      </c>
      <c r="AQ16" s="36"/>
      <c r="AR16" s="36"/>
      <c r="AS16" s="36"/>
      <c r="AT16" s="36"/>
      <c r="AU16" s="37">
        <v>0</v>
      </c>
      <c r="AV16" s="37"/>
      <c r="AW16" s="37"/>
      <c r="AX16" s="37"/>
      <c r="AY16" s="38"/>
      <c r="AZ16" s="37">
        <v>0</v>
      </c>
      <c r="BA16" s="37"/>
      <c r="BB16" s="37"/>
      <c r="BC16" s="37"/>
      <c r="BD16" s="38"/>
      <c r="BE16" s="39">
        <f>SUM(AA16:BD16)</f>
        <v>0</v>
      </c>
      <c r="BF16" s="39"/>
      <c r="BG16" s="39"/>
      <c r="BH16" s="39"/>
      <c r="BI16" s="40"/>
      <c r="BJ16" s="18"/>
      <c r="BK16" s="18"/>
      <c r="BL16" s="18"/>
    </row>
    <row r="17" spans="1:66" ht="12.75" customHeight="1" x14ac:dyDescent="0.2">
      <c r="A17" s="31" t="s">
        <v>36</v>
      </c>
      <c r="B17" s="32"/>
      <c r="C17" s="33" t="s">
        <v>37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42">
        <v>178780</v>
      </c>
      <c r="AB17" s="42"/>
      <c r="AC17" s="42"/>
      <c r="AD17" s="42"/>
      <c r="AE17" s="42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42">
        <v>0</v>
      </c>
      <c r="AQ17" s="42"/>
      <c r="AR17" s="42"/>
      <c r="AS17" s="42"/>
      <c r="AT17" s="42"/>
      <c r="AU17" s="36">
        <v>0</v>
      </c>
      <c r="AV17" s="36"/>
      <c r="AW17" s="36"/>
      <c r="AX17" s="36"/>
      <c r="AY17" s="36"/>
      <c r="AZ17" s="35">
        <v>0</v>
      </c>
      <c r="BA17" s="36"/>
      <c r="BB17" s="36"/>
      <c r="BC17" s="36"/>
      <c r="BD17" s="36"/>
      <c r="BE17" s="39">
        <f>SUM(AA17:BD17)</f>
        <v>178780</v>
      </c>
      <c r="BF17" s="39"/>
      <c r="BG17" s="39"/>
      <c r="BH17" s="39"/>
      <c r="BI17" s="40"/>
      <c r="BJ17" s="18"/>
      <c r="BK17" s="18"/>
      <c r="BL17" s="18"/>
    </row>
    <row r="18" spans="1:66" ht="12.75" customHeight="1" x14ac:dyDescent="0.2">
      <c r="A18" s="31" t="s">
        <v>38</v>
      </c>
      <c r="B18" s="32"/>
      <c r="C18" s="33" t="s">
        <v>39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42">
        <v>0</v>
      </c>
      <c r="AB18" s="42"/>
      <c r="AC18" s="42"/>
      <c r="AD18" s="42"/>
      <c r="AE18" s="42"/>
      <c r="AF18" s="36">
        <v>0</v>
      </c>
      <c r="AG18" s="36"/>
      <c r="AH18" s="36"/>
      <c r="AI18" s="36"/>
      <c r="AJ18" s="36"/>
      <c r="AK18" s="36"/>
      <c r="AL18" s="36"/>
      <c r="AM18" s="36"/>
      <c r="AN18" s="36"/>
      <c r="AO18" s="36"/>
      <c r="AP18" s="42">
        <v>0</v>
      </c>
      <c r="AQ18" s="42"/>
      <c r="AR18" s="42"/>
      <c r="AS18" s="42"/>
      <c r="AT18" s="42"/>
      <c r="AU18" s="36">
        <v>0</v>
      </c>
      <c r="AV18" s="36"/>
      <c r="AW18" s="36"/>
      <c r="AX18" s="36"/>
      <c r="AY18" s="36"/>
      <c r="AZ18" s="37">
        <v>0</v>
      </c>
      <c r="BA18" s="37"/>
      <c r="BB18" s="37"/>
      <c r="BC18" s="37"/>
      <c r="BD18" s="38"/>
      <c r="BE18" s="39">
        <f>SUM(AA18:BD18)</f>
        <v>0</v>
      </c>
      <c r="BF18" s="39"/>
      <c r="BG18" s="39"/>
      <c r="BH18" s="39"/>
      <c r="BI18" s="40"/>
      <c r="BJ18" s="18"/>
      <c r="BK18" s="18"/>
      <c r="BL18" s="18"/>
    </row>
    <row r="19" spans="1:66" ht="45" customHeight="1" x14ac:dyDescent="0.2">
      <c r="A19" s="31" t="s">
        <v>40</v>
      </c>
      <c r="B19" s="32"/>
      <c r="C19" s="33" t="s">
        <v>41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35"/>
      <c r="AV19" s="36"/>
      <c r="AW19" s="36"/>
      <c r="AX19" s="36"/>
      <c r="AY19" s="36"/>
      <c r="AZ19" s="37"/>
      <c r="BA19" s="37"/>
      <c r="BB19" s="37"/>
      <c r="BC19" s="37"/>
      <c r="BD19" s="38"/>
      <c r="BE19" s="39">
        <f>SUM(AA19:BD19)</f>
        <v>0</v>
      </c>
      <c r="BF19" s="39"/>
      <c r="BG19" s="39"/>
      <c r="BH19" s="39"/>
      <c r="BI19" s="40"/>
      <c r="BJ19" s="18"/>
      <c r="BK19" s="18"/>
      <c r="BL19" s="18"/>
      <c r="BN19" s="1" t="s">
        <v>72</v>
      </c>
    </row>
    <row r="20" spans="1:66" ht="12.75" customHeight="1" x14ac:dyDescent="0.2">
      <c r="A20" s="31" t="s">
        <v>42</v>
      </c>
      <c r="B20" s="32"/>
      <c r="C20" s="33" t="s">
        <v>43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42"/>
      <c r="AQ20" s="42"/>
      <c r="AR20" s="42"/>
      <c r="AS20" s="42"/>
      <c r="AT20" s="42"/>
      <c r="AU20" s="36"/>
      <c r="AV20" s="36"/>
      <c r="AW20" s="36"/>
      <c r="AX20" s="36"/>
      <c r="AY20" s="36"/>
      <c r="AZ20" s="35"/>
      <c r="BA20" s="36"/>
      <c r="BB20" s="36"/>
      <c r="BC20" s="36"/>
      <c r="BD20" s="36"/>
      <c r="BE20" s="39">
        <f>SUM(AA20:BD20)</f>
        <v>0</v>
      </c>
      <c r="BF20" s="39"/>
      <c r="BG20" s="39"/>
      <c r="BH20" s="39"/>
      <c r="BI20" s="40"/>
      <c r="BJ20" s="22"/>
      <c r="BK20" s="18"/>
      <c r="BL20" s="18"/>
    </row>
    <row r="21" spans="1:66" ht="12.75" customHeight="1" x14ac:dyDescent="0.2">
      <c r="A21" s="23" t="s">
        <v>44</v>
      </c>
      <c r="B21" s="24"/>
      <c r="C21" s="25" t="s">
        <v>65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49">
        <f>SUM(AA16:AE20)</f>
        <v>178780</v>
      </c>
      <c r="AB21" s="50"/>
      <c r="AC21" s="50"/>
      <c r="AD21" s="50"/>
      <c r="AE21" s="51"/>
      <c r="AF21" s="44">
        <f>SUM(AF16:AJ20)</f>
        <v>0</v>
      </c>
      <c r="AG21" s="45"/>
      <c r="AH21" s="45"/>
      <c r="AI21" s="45"/>
      <c r="AJ21" s="46"/>
      <c r="AK21" s="44">
        <f>SUM(AK16:AO20)</f>
        <v>0</v>
      </c>
      <c r="AL21" s="45"/>
      <c r="AM21" s="45"/>
      <c r="AN21" s="45"/>
      <c r="AO21" s="46"/>
      <c r="AP21" s="44">
        <f>SUM(AP16:AT20)</f>
        <v>0</v>
      </c>
      <c r="AQ21" s="45"/>
      <c r="AR21" s="45"/>
      <c r="AS21" s="45"/>
      <c r="AT21" s="46"/>
      <c r="AU21" s="44">
        <f>SUM(AU16:AY20)</f>
        <v>0</v>
      </c>
      <c r="AV21" s="45"/>
      <c r="AW21" s="45"/>
      <c r="AX21" s="45"/>
      <c r="AY21" s="46"/>
      <c r="AZ21" s="44">
        <f>SUM(AZ16:BD20)</f>
        <v>0</v>
      </c>
      <c r="BA21" s="45"/>
      <c r="BB21" s="45"/>
      <c r="BC21" s="45"/>
      <c r="BD21" s="46"/>
      <c r="BE21" s="44">
        <f>SUM(BE16:BI20)</f>
        <v>178780</v>
      </c>
      <c r="BF21" s="45"/>
      <c r="BG21" s="45"/>
      <c r="BH21" s="45"/>
      <c r="BI21" s="47"/>
      <c r="BJ21" s="22"/>
      <c r="BK21" s="18"/>
      <c r="BL21" s="18"/>
    </row>
    <row r="22" spans="1:66" ht="12.75" customHeight="1" x14ac:dyDescent="0.2">
      <c r="A22" s="23" t="s">
        <v>45</v>
      </c>
      <c r="B22" s="24"/>
      <c r="C22" s="52" t="s">
        <v>66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44">
        <f>AA8+AA15-AA21</f>
        <v>72286644</v>
      </c>
      <c r="AB22" s="45"/>
      <c r="AC22" s="45"/>
      <c r="AD22" s="45"/>
      <c r="AE22" s="46"/>
      <c r="AF22" s="44">
        <f>AF8+AF15-AF21</f>
        <v>2859000</v>
      </c>
      <c r="AG22" s="45"/>
      <c r="AH22" s="45"/>
      <c r="AI22" s="45"/>
      <c r="AJ22" s="46"/>
      <c r="AK22" s="44">
        <f>AK8+AK15-AK21</f>
        <v>0</v>
      </c>
      <c r="AL22" s="45"/>
      <c r="AM22" s="45"/>
      <c r="AN22" s="45"/>
      <c r="AO22" s="46"/>
      <c r="AP22" s="44">
        <f>AP8+AP15-AP21</f>
        <v>3721504</v>
      </c>
      <c r="AQ22" s="45"/>
      <c r="AR22" s="45"/>
      <c r="AS22" s="45"/>
      <c r="AT22" s="46"/>
      <c r="AU22" s="44">
        <f>AU8+AU15-AU21</f>
        <v>0</v>
      </c>
      <c r="AV22" s="45"/>
      <c r="AW22" s="45"/>
      <c r="AX22" s="45"/>
      <c r="AY22" s="46"/>
      <c r="AZ22" s="44">
        <f>AZ8+AZ15-AZ21</f>
        <v>0</v>
      </c>
      <c r="BA22" s="45"/>
      <c r="BB22" s="45"/>
      <c r="BC22" s="45"/>
      <c r="BD22" s="46"/>
      <c r="BE22" s="44">
        <f>BE8+BE15-BE21</f>
        <v>78867148</v>
      </c>
      <c r="BF22" s="45"/>
      <c r="BG22" s="45"/>
      <c r="BH22" s="45"/>
      <c r="BI22" s="47"/>
      <c r="BJ22" s="22"/>
      <c r="BK22" s="18"/>
      <c r="BL22" s="18"/>
    </row>
    <row r="23" spans="1:66" ht="12.75" customHeight="1" x14ac:dyDescent="0.2">
      <c r="A23" s="23" t="s">
        <v>46</v>
      </c>
      <c r="B23" s="24"/>
      <c r="C23" s="25" t="s">
        <v>47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41">
        <v>57500835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>
        <v>3721504</v>
      </c>
      <c r="AQ23" s="41"/>
      <c r="AR23" s="41"/>
      <c r="AS23" s="41"/>
      <c r="AT23" s="41"/>
      <c r="AU23" s="77"/>
      <c r="AV23" s="77"/>
      <c r="AW23" s="77"/>
      <c r="AX23" s="77"/>
      <c r="AY23" s="46"/>
      <c r="AZ23" s="41"/>
      <c r="BA23" s="41"/>
      <c r="BB23" s="41"/>
      <c r="BC23" s="41"/>
      <c r="BD23" s="41"/>
      <c r="BE23" s="44">
        <f>SUM(AA23:BD23)</f>
        <v>61222339</v>
      </c>
      <c r="BF23" s="44"/>
      <c r="BG23" s="44"/>
      <c r="BH23" s="44"/>
      <c r="BI23" s="76"/>
      <c r="BJ23" s="18"/>
      <c r="BK23" s="18"/>
      <c r="BL23" s="18"/>
    </row>
    <row r="24" spans="1:66" ht="12.75" customHeight="1" x14ac:dyDescent="0.2">
      <c r="A24" s="31" t="s">
        <v>48</v>
      </c>
      <c r="B24" s="32"/>
      <c r="C24" s="33" t="s">
        <v>49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6">
        <v>2221471</v>
      </c>
      <c r="AB24" s="36"/>
      <c r="AC24" s="36"/>
      <c r="AD24" s="36"/>
      <c r="AE24" s="36"/>
      <c r="AF24" s="36">
        <v>2859000</v>
      </c>
      <c r="AG24" s="36"/>
      <c r="AH24" s="36"/>
      <c r="AI24" s="36"/>
      <c r="AJ24" s="36"/>
      <c r="AK24" s="36"/>
      <c r="AL24" s="36"/>
      <c r="AM24" s="36"/>
      <c r="AN24" s="36"/>
      <c r="AO24" s="36"/>
      <c r="AP24" s="36">
        <v>0</v>
      </c>
      <c r="AQ24" s="36"/>
      <c r="AR24" s="36"/>
      <c r="AS24" s="36"/>
      <c r="AT24" s="36"/>
      <c r="AU24" s="37"/>
      <c r="AV24" s="37"/>
      <c r="AW24" s="37"/>
      <c r="AX24" s="37"/>
      <c r="AY24" s="38"/>
      <c r="AZ24" s="36"/>
      <c r="BA24" s="36"/>
      <c r="BB24" s="36"/>
      <c r="BC24" s="36"/>
      <c r="BD24" s="36"/>
      <c r="BE24" s="39">
        <f>SUM(AA24:BD24)</f>
        <v>5080471</v>
      </c>
      <c r="BF24" s="39"/>
      <c r="BG24" s="39"/>
      <c r="BH24" s="39"/>
      <c r="BI24" s="40"/>
      <c r="BJ24" s="18"/>
      <c r="BK24" s="18"/>
      <c r="BL24" s="18"/>
    </row>
    <row r="25" spans="1:66" ht="12.75" customHeight="1" x14ac:dyDescent="0.2">
      <c r="A25" s="31" t="s">
        <v>50</v>
      </c>
      <c r="B25" s="32"/>
      <c r="C25" s="33" t="s">
        <v>51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42">
        <v>178750</v>
      </c>
      <c r="AB25" s="42"/>
      <c r="AC25" s="42"/>
      <c r="AD25" s="42"/>
      <c r="AE25" s="42"/>
      <c r="AF25" s="42"/>
      <c r="AG25" s="42"/>
      <c r="AH25" s="42"/>
      <c r="AI25" s="42"/>
      <c r="AJ25" s="42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7"/>
      <c r="AV25" s="37"/>
      <c r="AW25" s="37"/>
      <c r="AX25" s="37"/>
      <c r="AY25" s="38"/>
      <c r="AZ25" s="36"/>
      <c r="BA25" s="36"/>
      <c r="BB25" s="36"/>
      <c r="BC25" s="36"/>
      <c r="BD25" s="36"/>
      <c r="BE25" s="39">
        <f>SUM(AA25:BD25)</f>
        <v>178750</v>
      </c>
      <c r="BF25" s="39"/>
      <c r="BG25" s="39"/>
      <c r="BH25" s="39"/>
      <c r="BI25" s="40"/>
      <c r="BJ25" s="18"/>
      <c r="BK25" s="18"/>
      <c r="BL25" s="18"/>
    </row>
    <row r="26" spans="1:66" s="3" customFormat="1" ht="12.75" customHeight="1" x14ac:dyDescent="0.25">
      <c r="A26" s="23" t="s">
        <v>52</v>
      </c>
      <c r="B26" s="24"/>
      <c r="C26" s="25" t="s">
        <v>67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44">
        <f>AA23+AA24-AA25</f>
        <v>59543556</v>
      </c>
      <c r="AB26" s="45"/>
      <c r="AC26" s="45"/>
      <c r="AD26" s="45"/>
      <c r="AE26" s="46"/>
      <c r="AF26" s="44">
        <f>AF23+AF24-AF25</f>
        <v>2859000</v>
      </c>
      <c r="AG26" s="45"/>
      <c r="AH26" s="45"/>
      <c r="AI26" s="45"/>
      <c r="AJ26" s="46"/>
      <c r="AK26" s="44">
        <f>AK23+AK24-AK25</f>
        <v>0</v>
      </c>
      <c r="AL26" s="45"/>
      <c r="AM26" s="45"/>
      <c r="AN26" s="45"/>
      <c r="AO26" s="46"/>
      <c r="AP26" s="44">
        <f>AP23+AP24-AP25</f>
        <v>3721504</v>
      </c>
      <c r="AQ26" s="45"/>
      <c r="AR26" s="45"/>
      <c r="AS26" s="45"/>
      <c r="AT26" s="46"/>
      <c r="AU26" s="44">
        <f>AU23+AU24-AU25</f>
        <v>0</v>
      </c>
      <c r="AV26" s="45"/>
      <c r="AW26" s="45"/>
      <c r="AX26" s="45"/>
      <c r="AY26" s="46"/>
      <c r="AZ26" s="44">
        <f>AZ23+AZ24-AZ25</f>
        <v>0</v>
      </c>
      <c r="BA26" s="45"/>
      <c r="BB26" s="45"/>
      <c r="BC26" s="45"/>
      <c r="BD26" s="46"/>
      <c r="BE26" s="44">
        <f>BE23+BE24-BE25</f>
        <v>66124060</v>
      </c>
      <c r="BF26" s="45"/>
      <c r="BG26" s="45"/>
      <c r="BH26" s="45"/>
      <c r="BI26" s="47"/>
      <c r="BJ26" s="30"/>
      <c r="BK26" s="30"/>
      <c r="BL26" s="30"/>
    </row>
    <row r="27" spans="1:66" ht="12.75" customHeight="1" x14ac:dyDescent="0.2">
      <c r="A27" s="23" t="s">
        <v>53</v>
      </c>
      <c r="B27" s="24"/>
      <c r="C27" s="25" t="s">
        <v>54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41">
        <v>448650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5"/>
      <c r="AV27" s="36"/>
      <c r="AW27" s="36"/>
      <c r="AX27" s="36"/>
      <c r="AY27" s="36"/>
      <c r="AZ27" s="36"/>
      <c r="BA27" s="36"/>
      <c r="BB27" s="36"/>
      <c r="BC27" s="36"/>
      <c r="BD27" s="36"/>
      <c r="BE27" s="39">
        <f>SUM(AA27:BD27)</f>
        <v>448650</v>
      </c>
      <c r="BF27" s="39"/>
      <c r="BG27" s="39"/>
      <c r="BH27" s="39"/>
      <c r="BI27" s="40"/>
      <c r="BJ27" s="18"/>
      <c r="BK27" s="18"/>
      <c r="BL27" s="18"/>
    </row>
    <row r="28" spans="1:66" ht="12.75" customHeight="1" x14ac:dyDescent="0.2">
      <c r="A28" s="31" t="s">
        <v>55</v>
      </c>
      <c r="B28" s="32"/>
      <c r="C28" s="33" t="s">
        <v>56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35"/>
      <c r="AV28" s="36"/>
      <c r="AW28" s="36"/>
      <c r="AX28" s="36"/>
      <c r="AY28" s="36"/>
      <c r="AZ28" s="36"/>
      <c r="BA28" s="36"/>
      <c r="BB28" s="36"/>
      <c r="BC28" s="36"/>
      <c r="BD28" s="36"/>
      <c r="BE28" s="39">
        <f>SUM(AA28:BD28)</f>
        <v>0</v>
      </c>
      <c r="BF28" s="39"/>
      <c r="BG28" s="39"/>
      <c r="BH28" s="39"/>
      <c r="BI28" s="40"/>
      <c r="BJ28" s="18"/>
      <c r="BK28" s="18"/>
      <c r="BL28" s="18"/>
    </row>
    <row r="29" spans="1:66" ht="12.75" customHeight="1" x14ac:dyDescent="0.2">
      <c r="A29" s="31" t="s">
        <v>57</v>
      </c>
      <c r="B29" s="32"/>
      <c r="C29" s="33" t="s">
        <v>58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9">
        <f>SUM(AA29:BD29)</f>
        <v>0</v>
      </c>
      <c r="BF29" s="39"/>
      <c r="BG29" s="39"/>
      <c r="BH29" s="39"/>
      <c r="BI29" s="40"/>
      <c r="BJ29" s="18"/>
      <c r="BK29" s="18"/>
      <c r="BL29" s="18"/>
    </row>
    <row r="30" spans="1:66" ht="12.75" customHeight="1" x14ac:dyDescent="0.2">
      <c r="A30" s="23" t="s">
        <v>59</v>
      </c>
      <c r="B30" s="24"/>
      <c r="C30" s="25" t="s">
        <v>68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49">
        <f>AA27+AA28-AA29</f>
        <v>448650</v>
      </c>
      <c r="AB30" s="50"/>
      <c r="AC30" s="50"/>
      <c r="AD30" s="50"/>
      <c r="AE30" s="51"/>
      <c r="AF30" s="49">
        <f>AF27+AF28-AF29</f>
        <v>0</v>
      </c>
      <c r="AG30" s="50"/>
      <c r="AH30" s="50"/>
      <c r="AI30" s="50"/>
      <c r="AJ30" s="51"/>
      <c r="AK30" s="49">
        <f>AK27+AK28-AK29</f>
        <v>0</v>
      </c>
      <c r="AL30" s="50"/>
      <c r="AM30" s="50"/>
      <c r="AN30" s="50"/>
      <c r="AO30" s="51"/>
      <c r="AP30" s="49">
        <f>AP27+AP28-AP29</f>
        <v>0</v>
      </c>
      <c r="AQ30" s="50"/>
      <c r="AR30" s="50"/>
      <c r="AS30" s="50"/>
      <c r="AT30" s="51"/>
      <c r="AU30" s="49">
        <f>AU27+AU28-AU29</f>
        <v>0</v>
      </c>
      <c r="AV30" s="50"/>
      <c r="AW30" s="50"/>
      <c r="AX30" s="50"/>
      <c r="AY30" s="51"/>
      <c r="AZ30" s="49">
        <f>AZ27+AZ28-AZ29</f>
        <v>0</v>
      </c>
      <c r="BA30" s="50"/>
      <c r="BB30" s="50"/>
      <c r="BC30" s="50"/>
      <c r="BD30" s="51"/>
      <c r="BE30" s="49">
        <f>BE27+BE28-BE29</f>
        <v>448650</v>
      </c>
      <c r="BF30" s="50"/>
      <c r="BG30" s="50"/>
      <c r="BH30" s="50"/>
      <c r="BI30" s="65"/>
      <c r="BJ30" s="4"/>
      <c r="BK30" s="4"/>
      <c r="BL30" s="4"/>
    </row>
    <row r="31" spans="1:66" ht="12.75" customHeight="1" x14ac:dyDescent="0.2">
      <c r="A31" s="23" t="s">
        <v>60</v>
      </c>
      <c r="B31" s="24"/>
      <c r="C31" s="25" t="s">
        <v>69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44">
        <f>AA26+AA30</f>
        <v>59992206</v>
      </c>
      <c r="AB31" s="45"/>
      <c r="AC31" s="45"/>
      <c r="AD31" s="45"/>
      <c r="AE31" s="46"/>
      <c r="AF31" s="44">
        <f>AF26+AF30</f>
        <v>2859000</v>
      </c>
      <c r="AG31" s="45"/>
      <c r="AH31" s="45"/>
      <c r="AI31" s="45"/>
      <c r="AJ31" s="46"/>
      <c r="AK31" s="44">
        <f>AK26+AK30</f>
        <v>0</v>
      </c>
      <c r="AL31" s="45"/>
      <c r="AM31" s="45"/>
      <c r="AN31" s="45"/>
      <c r="AO31" s="46"/>
      <c r="AP31" s="44">
        <f>AP26+AP30</f>
        <v>3721504</v>
      </c>
      <c r="AQ31" s="45"/>
      <c r="AR31" s="45"/>
      <c r="AS31" s="45"/>
      <c r="AT31" s="46"/>
      <c r="AU31" s="44">
        <f>AU26+AU30</f>
        <v>0</v>
      </c>
      <c r="AV31" s="45"/>
      <c r="AW31" s="45"/>
      <c r="AX31" s="45"/>
      <c r="AY31" s="46"/>
      <c r="AZ31" s="44">
        <f>AZ26+AZ30</f>
        <v>0</v>
      </c>
      <c r="BA31" s="45"/>
      <c r="BB31" s="45"/>
      <c r="BC31" s="45"/>
      <c r="BD31" s="46"/>
      <c r="BE31" s="44">
        <f>BE26+BE30</f>
        <v>66572710</v>
      </c>
      <c r="BF31" s="45"/>
      <c r="BG31" s="45"/>
      <c r="BH31" s="45"/>
      <c r="BI31" s="47"/>
      <c r="BJ31" s="4"/>
      <c r="BK31" s="4"/>
      <c r="BL31" s="4"/>
    </row>
    <row r="32" spans="1:66" s="3" customFormat="1" ht="12.75" customHeight="1" x14ac:dyDescent="0.25">
      <c r="A32" s="23" t="s">
        <v>61</v>
      </c>
      <c r="B32" s="24"/>
      <c r="C32" s="25" t="s">
        <v>70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44">
        <f>AA22-AA31</f>
        <v>12294438</v>
      </c>
      <c r="AB32" s="45"/>
      <c r="AC32" s="45"/>
      <c r="AD32" s="45"/>
      <c r="AE32" s="46"/>
      <c r="AF32" s="44">
        <f>AF22-AF31</f>
        <v>0</v>
      </c>
      <c r="AG32" s="45"/>
      <c r="AH32" s="45"/>
      <c r="AI32" s="45"/>
      <c r="AJ32" s="46"/>
      <c r="AK32" s="44">
        <f>AK22-AK31</f>
        <v>0</v>
      </c>
      <c r="AL32" s="45"/>
      <c r="AM32" s="45"/>
      <c r="AN32" s="45"/>
      <c r="AO32" s="46"/>
      <c r="AP32" s="44">
        <f>AP22-AP31</f>
        <v>0</v>
      </c>
      <c r="AQ32" s="45"/>
      <c r="AR32" s="45"/>
      <c r="AS32" s="45"/>
      <c r="AT32" s="46"/>
      <c r="AU32" s="44">
        <f>AU22-AU31</f>
        <v>0</v>
      </c>
      <c r="AV32" s="45"/>
      <c r="AW32" s="45"/>
      <c r="AX32" s="45"/>
      <c r="AY32" s="46"/>
      <c r="AZ32" s="44">
        <f>AZ22-AZ31</f>
        <v>0</v>
      </c>
      <c r="BA32" s="45"/>
      <c r="BB32" s="45"/>
      <c r="BC32" s="45"/>
      <c r="BD32" s="46"/>
      <c r="BE32" s="44">
        <f>BE22-BE31</f>
        <v>12294438</v>
      </c>
      <c r="BF32" s="45"/>
      <c r="BG32" s="45"/>
      <c r="BH32" s="45"/>
      <c r="BI32" s="47"/>
      <c r="BJ32" s="5"/>
      <c r="BK32" s="5"/>
      <c r="BL32" s="5"/>
    </row>
    <row r="33" spans="1:64" ht="12.75" customHeight="1" thickBot="1" x14ac:dyDescent="0.25">
      <c r="A33" s="70" t="s">
        <v>62</v>
      </c>
      <c r="B33" s="71"/>
      <c r="C33" s="72" t="s">
        <v>63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3">
        <v>56329214</v>
      </c>
      <c r="AB33" s="73"/>
      <c r="AC33" s="73"/>
      <c r="AD33" s="73"/>
      <c r="AE33" s="73"/>
      <c r="AF33" s="73">
        <v>2859000</v>
      </c>
      <c r="AG33" s="73"/>
      <c r="AH33" s="73"/>
      <c r="AI33" s="73"/>
      <c r="AJ33" s="73"/>
      <c r="AK33" s="73"/>
      <c r="AL33" s="73"/>
      <c r="AM33" s="73"/>
      <c r="AN33" s="73"/>
      <c r="AO33" s="73"/>
      <c r="AP33" s="73">
        <v>3721504</v>
      </c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4">
        <f>SUM(AA33:BD33)</f>
        <v>62909718</v>
      </c>
      <c r="BF33" s="74"/>
      <c r="BG33" s="74"/>
      <c r="BH33" s="74"/>
      <c r="BI33" s="75"/>
      <c r="BJ33" s="4"/>
      <c r="BK33" s="4"/>
      <c r="BL33" s="4"/>
    </row>
    <row r="34" spans="1:64" x14ac:dyDescent="0.2">
      <c r="BG34" s="4"/>
      <c r="BH34" s="4"/>
      <c r="BI34" s="4"/>
      <c r="BJ34" s="4"/>
      <c r="BK34" s="4"/>
      <c r="BL34" s="4"/>
    </row>
    <row r="35" spans="1:64" x14ac:dyDescent="0.2">
      <c r="BG35" s="4"/>
      <c r="BH35" s="4"/>
      <c r="BI35" s="4"/>
      <c r="BJ35" s="4"/>
      <c r="BK35" s="4"/>
      <c r="BL35" s="4"/>
    </row>
    <row r="36" spans="1:64" x14ac:dyDescent="0.2">
      <c r="BG36" s="4"/>
      <c r="BH36" s="4"/>
      <c r="BI36" s="4"/>
      <c r="BJ36" s="4"/>
      <c r="BK36" s="4"/>
      <c r="BL36" s="4"/>
    </row>
    <row r="37" spans="1:64" x14ac:dyDescent="0.2">
      <c r="BG37" s="4"/>
      <c r="BH37" s="4"/>
      <c r="BI37" s="4"/>
      <c r="BJ37" s="4"/>
      <c r="BK37" s="4"/>
      <c r="BL37" s="4"/>
    </row>
    <row r="38" spans="1:64" x14ac:dyDescent="0.2">
      <c r="BG38" s="4"/>
      <c r="BH38" s="4"/>
      <c r="BI38" s="4"/>
      <c r="BJ38" s="4"/>
      <c r="BK38" s="4"/>
      <c r="BL38" s="4"/>
    </row>
    <row r="39" spans="1:64" x14ac:dyDescent="0.2">
      <c r="BG39" s="4"/>
      <c r="BH39" s="4"/>
      <c r="BI39" s="4"/>
      <c r="BJ39" s="4"/>
      <c r="BK39" s="4"/>
      <c r="BL39" s="4"/>
    </row>
    <row r="40" spans="1:64" x14ac:dyDescent="0.2">
      <c r="BG40" s="4"/>
      <c r="BH40" s="4"/>
      <c r="BI40" s="4"/>
      <c r="BJ40" s="4"/>
      <c r="BK40" s="4"/>
      <c r="BL40" s="4"/>
    </row>
    <row r="41" spans="1:64" x14ac:dyDescent="0.2">
      <c r="BG41" s="4"/>
      <c r="BH41" s="4"/>
      <c r="BI41" s="4"/>
      <c r="BJ41" s="4"/>
      <c r="BK41" s="4"/>
      <c r="BL41" s="4"/>
    </row>
    <row r="42" spans="1:64" x14ac:dyDescent="0.2">
      <c r="BG42" s="4"/>
      <c r="BH42" s="4"/>
      <c r="BI42" s="4"/>
      <c r="BJ42" s="4"/>
      <c r="BK42" s="4"/>
      <c r="BL42" s="4"/>
    </row>
    <row r="43" spans="1:64" x14ac:dyDescent="0.2">
      <c r="BG43" s="4"/>
      <c r="BH43" s="4"/>
      <c r="BI43" s="4"/>
      <c r="BJ43" s="4"/>
      <c r="BK43" s="4"/>
      <c r="BL43" s="4"/>
    </row>
    <row r="44" spans="1:64" x14ac:dyDescent="0.2">
      <c r="BG44" s="4"/>
      <c r="BH44" s="4"/>
      <c r="BI44" s="4"/>
      <c r="BJ44" s="4"/>
      <c r="BK44" s="4"/>
      <c r="BL44" s="4"/>
    </row>
    <row r="45" spans="1:64" x14ac:dyDescent="0.2">
      <c r="BG45" s="4"/>
      <c r="BH45" s="4"/>
      <c r="BI45" s="4"/>
      <c r="BJ45" s="4"/>
      <c r="BK45" s="4"/>
      <c r="BL45" s="4"/>
    </row>
    <row r="46" spans="1:64" x14ac:dyDescent="0.2">
      <c r="BG46" s="4"/>
      <c r="BH46" s="4"/>
      <c r="BI46" s="4"/>
      <c r="BJ46" s="4"/>
      <c r="BK46" s="4"/>
      <c r="BL46" s="4"/>
    </row>
    <row r="47" spans="1:64" x14ac:dyDescent="0.2">
      <c r="BG47" s="4"/>
      <c r="BH47" s="4"/>
      <c r="BI47" s="4"/>
      <c r="BJ47" s="4"/>
      <c r="BK47" s="4"/>
      <c r="BL47" s="4"/>
    </row>
    <row r="48" spans="1:64" x14ac:dyDescent="0.2">
      <c r="BG48" s="4"/>
      <c r="BH48" s="4"/>
      <c r="BI48" s="4"/>
      <c r="BJ48" s="4"/>
      <c r="BK48" s="4"/>
      <c r="BL48" s="4"/>
    </row>
    <row r="49" spans="59:64" x14ac:dyDescent="0.2">
      <c r="BG49" s="4"/>
      <c r="BH49" s="4"/>
      <c r="BI49" s="4"/>
      <c r="BJ49" s="4"/>
      <c r="BK49" s="4"/>
      <c r="BL49" s="4"/>
    </row>
    <row r="50" spans="59:64" x14ac:dyDescent="0.2">
      <c r="BG50" s="4"/>
      <c r="BH50" s="4"/>
      <c r="BI50" s="4"/>
      <c r="BJ50" s="4"/>
      <c r="BK50" s="4"/>
      <c r="BL50" s="4"/>
    </row>
    <row r="51" spans="59:64" x14ac:dyDescent="0.2">
      <c r="BG51" s="4"/>
      <c r="BH51" s="4"/>
      <c r="BI51" s="4"/>
      <c r="BJ51" s="4"/>
      <c r="BK51" s="4"/>
      <c r="BL51" s="4"/>
    </row>
    <row r="52" spans="59:64" x14ac:dyDescent="0.2">
      <c r="BG52" s="4"/>
      <c r="BH52" s="4"/>
      <c r="BI52" s="4"/>
      <c r="BJ52" s="4"/>
      <c r="BK52" s="4"/>
      <c r="BL52" s="4"/>
    </row>
    <row r="53" spans="59:64" x14ac:dyDescent="0.2">
      <c r="BG53" s="4"/>
      <c r="BH53" s="4"/>
      <c r="BI53" s="4"/>
      <c r="BJ53" s="4"/>
      <c r="BK53" s="4"/>
      <c r="BL53" s="4"/>
    </row>
    <row r="54" spans="59:64" x14ac:dyDescent="0.2">
      <c r="BG54" s="4"/>
      <c r="BH54" s="4"/>
      <c r="BI54" s="4"/>
      <c r="BJ54" s="4"/>
      <c r="BK54" s="4"/>
      <c r="BL54" s="4"/>
    </row>
    <row r="55" spans="59:64" x14ac:dyDescent="0.2">
      <c r="BG55" s="4"/>
      <c r="BH55" s="4"/>
      <c r="BI55" s="4"/>
    </row>
    <row r="56" spans="59:64" x14ac:dyDescent="0.2">
      <c r="BG56" s="4"/>
      <c r="BH56" s="4"/>
      <c r="BI56" s="4"/>
    </row>
    <row r="57" spans="59:64" x14ac:dyDescent="0.2">
      <c r="BG57" s="4"/>
      <c r="BH57" s="4"/>
      <c r="BI57" s="4"/>
    </row>
    <row r="58" spans="59:64" x14ac:dyDescent="0.2">
      <c r="BG58" s="4"/>
      <c r="BH58" s="4"/>
      <c r="BI58" s="4"/>
    </row>
    <row r="59" spans="59:64" x14ac:dyDescent="0.2">
      <c r="BG59" s="4"/>
      <c r="BH59" s="4"/>
      <c r="BI59" s="4"/>
    </row>
    <row r="60" spans="59:64" x14ac:dyDescent="0.2">
      <c r="BG60" s="4"/>
      <c r="BH60" s="4"/>
      <c r="BI60" s="4"/>
    </row>
    <row r="61" spans="59:64" x14ac:dyDescent="0.2">
      <c r="BG61" s="4"/>
      <c r="BH61" s="4"/>
      <c r="BI61" s="4"/>
    </row>
  </sheetData>
  <mergeCells count="284">
    <mergeCell ref="BC1:BI1"/>
    <mergeCell ref="A2:BI2"/>
    <mergeCell ref="A3:BI3"/>
    <mergeCell ref="A4:BI4"/>
    <mergeCell ref="A5:B5"/>
    <mergeCell ref="C5:Z5"/>
    <mergeCell ref="BE5:BI5"/>
    <mergeCell ref="BJ5:BL5"/>
    <mergeCell ref="A6:B6"/>
    <mergeCell ref="C6:Z6"/>
    <mergeCell ref="AA6:AE6"/>
    <mergeCell ref="AF6:AJ6"/>
    <mergeCell ref="AK6:AO6"/>
    <mergeCell ref="AP6:AT6"/>
    <mergeCell ref="AU6:AY6"/>
    <mergeCell ref="AZ6:BD6"/>
    <mergeCell ref="BE6:BI6"/>
    <mergeCell ref="BJ6:BL6"/>
    <mergeCell ref="A8:B8"/>
    <mergeCell ref="C8:Z8"/>
    <mergeCell ref="AA8:AE8"/>
    <mergeCell ref="AF8:AJ8"/>
    <mergeCell ref="AK8:AO8"/>
    <mergeCell ref="AP8:AT8"/>
    <mergeCell ref="AU8:AY8"/>
    <mergeCell ref="AZ8:BD8"/>
    <mergeCell ref="BE8:BI8"/>
    <mergeCell ref="BJ8:BL8"/>
    <mergeCell ref="A9:B9"/>
    <mergeCell ref="C9:Z9"/>
    <mergeCell ref="AA9:AE9"/>
    <mergeCell ref="AF9:AJ9"/>
    <mergeCell ref="AK9:AO9"/>
    <mergeCell ref="AP9:AT9"/>
    <mergeCell ref="AU9:AY9"/>
    <mergeCell ref="AZ9:BD9"/>
    <mergeCell ref="BE9:BI9"/>
    <mergeCell ref="BJ9:BL9"/>
    <mergeCell ref="A10:B10"/>
    <mergeCell ref="C10:Z10"/>
    <mergeCell ref="AA10:AE10"/>
    <mergeCell ref="AF10:AJ10"/>
    <mergeCell ref="AK10:AO10"/>
    <mergeCell ref="AP10:AT10"/>
    <mergeCell ref="AU10:AY10"/>
    <mergeCell ref="AZ10:BD10"/>
    <mergeCell ref="BE10:BI10"/>
    <mergeCell ref="BJ10:BL10"/>
    <mergeCell ref="A11:B11"/>
    <mergeCell ref="C11:Z11"/>
    <mergeCell ref="AA11:AE11"/>
    <mergeCell ref="AF11:AJ11"/>
    <mergeCell ref="AK11:AO11"/>
    <mergeCell ref="AP11:AT11"/>
    <mergeCell ref="AU11:AY11"/>
    <mergeCell ref="AZ11:BD11"/>
    <mergeCell ref="BE11:BI11"/>
    <mergeCell ref="BJ11:BL11"/>
    <mergeCell ref="A12:B12"/>
    <mergeCell ref="C12:Z12"/>
    <mergeCell ref="AA12:AE12"/>
    <mergeCell ref="AF12:AJ12"/>
    <mergeCell ref="AK12:AO12"/>
    <mergeCell ref="AP12:AT12"/>
    <mergeCell ref="AU12:AY12"/>
    <mergeCell ref="AZ12:BD12"/>
    <mergeCell ref="BE12:BI12"/>
    <mergeCell ref="BJ12:BL12"/>
    <mergeCell ref="A13:B13"/>
    <mergeCell ref="C13:Z13"/>
    <mergeCell ref="AA13:AE13"/>
    <mergeCell ref="AF13:AJ13"/>
    <mergeCell ref="AK13:AO13"/>
    <mergeCell ref="AP13:AT13"/>
    <mergeCell ref="AU13:AY13"/>
    <mergeCell ref="AZ13:BD13"/>
    <mergeCell ref="BE13:BI13"/>
    <mergeCell ref="BJ13:BL13"/>
    <mergeCell ref="A14:B14"/>
    <mergeCell ref="C14:Z14"/>
    <mergeCell ref="AA14:AE14"/>
    <mergeCell ref="AF14:AJ14"/>
    <mergeCell ref="AK14:AO14"/>
    <mergeCell ref="AP14:AT14"/>
    <mergeCell ref="AU14:AY14"/>
    <mergeCell ref="AZ14:BD14"/>
    <mergeCell ref="BE14:BI14"/>
    <mergeCell ref="BJ14:BL14"/>
    <mergeCell ref="A15:B15"/>
    <mergeCell ref="C15:Z15"/>
    <mergeCell ref="AA15:AE15"/>
    <mergeCell ref="AF15:AJ15"/>
    <mergeCell ref="AK15:AO15"/>
    <mergeCell ref="AP15:AT15"/>
    <mergeCell ref="AU15:AY15"/>
    <mergeCell ref="AZ15:BD15"/>
    <mergeCell ref="BE15:BI15"/>
    <mergeCell ref="BJ15:BL15"/>
    <mergeCell ref="A16:B16"/>
    <mergeCell ref="C16:Z16"/>
    <mergeCell ref="AA16:AE16"/>
    <mergeCell ref="AF16:AJ16"/>
    <mergeCell ref="AK16:AO16"/>
    <mergeCell ref="AP16:AT16"/>
    <mergeCell ref="AU16:AY16"/>
    <mergeCell ref="AZ16:BD16"/>
    <mergeCell ref="BE16:BI16"/>
    <mergeCell ref="BJ16:BL16"/>
    <mergeCell ref="A17:B17"/>
    <mergeCell ref="C17:Z17"/>
    <mergeCell ref="AA17:AE17"/>
    <mergeCell ref="AF17:AJ17"/>
    <mergeCell ref="AK17:AO17"/>
    <mergeCell ref="AP17:AT17"/>
    <mergeCell ref="AU17:AY17"/>
    <mergeCell ref="AZ17:BD17"/>
    <mergeCell ref="BE17:BI17"/>
    <mergeCell ref="BJ17:BL17"/>
    <mergeCell ref="A18:B18"/>
    <mergeCell ref="C18:Z18"/>
    <mergeCell ref="AA18:AE18"/>
    <mergeCell ref="AF18:AJ18"/>
    <mergeCell ref="AK18:AO18"/>
    <mergeCell ref="AP18:AT18"/>
    <mergeCell ref="AU18:AY18"/>
    <mergeCell ref="AZ18:BD18"/>
    <mergeCell ref="BE18:BI18"/>
    <mergeCell ref="BJ18:BL18"/>
    <mergeCell ref="A19:B19"/>
    <mergeCell ref="C19:Z19"/>
    <mergeCell ref="AA19:AE19"/>
    <mergeCell ref="AF19:AJ19"/>
    <mergeCell ref="AK19:AO19"/>
    <mergeCell ref="AP19:AT19"/>
    <mergeCell ref="AU19:AY19"/>
    <mergeCell ref="AZ19:BD19"/>
    <mergeCell ref="BE19:BI19"/>
    <mergeCell ref="BJ19:BL19"/>
    <mergeCell ref="A20:B20"/>
    <mergeCell ref="C20:Z20"/>
    <mergeCell ref="AA20:AE20"/>
    <mergeCell ref="AF20:AJ20"/>
    <mergeCell ref="AK20:AO20"/>
    <mergeCell ref="AP20:AT20"/>
    <mergeCell ref="AU20:AY20"/>
    <mergeCell ref="AZ20:BD20"/>
    <mergeCell ref="BE20:BI20"/>
    <mergeCell ref="BJ20:BL20"/>
    <mergeCell ref="A21:B21"/>
    <mergeCell ref="C21:Z21"/>
    <mergeCell ref="AA21:AE21"/>
    <mergeCell ref="AF21:AJ21"/>
    <mergeCell ref="AK21:AO21"/>
    <mergeCell ref="AP21:AT21"/>
    <mergeCell ref="AU21:AY21"/>
    <mergeCell ref="AZ21:BD21"/>
    <mergeCell ref="BE21:BI21"/>
    <mergeCell ref="BJ21:BL21"/>
    <mergeCell ref="A22:B22"/>
    <mergeCell ref="C22:Z22"/>
    <mergeCell ref="AA22:AE22"/>
    <mergeCell ref="AF22:AJ22"/>
    <mergeCell ref="AK22:AO22"/>
    <mergeCell ref="AP22:AT22"/>
    <mergeCell ref="AU22:AY22"/>
    <mergeCell ref="AZ22:BD22"/>
    <mergeCell ref="BE22:BI22"/>
    <mergeCell ref="BJ22:BL22"/>
    <mergeCell ref="A23:B23"/>
    <mergeCell ref="C23:Z23"/>
    <mergeCell ref="AA23:AE23"/>
    <mergeCell ref="AF23:AJ23"/>
    <mergeCell ref="AK23:AO23"/>
    <mergeCell ref="AP23:AT23"/>
    <mergeCell ref="AU23:AY23"/>
    <mergeCell ref="AZ23:BD23"/>
    <mergeCell ref="BE23:BI23"/>
    <mergeCell ref="BJ23:BL23"/>
    <mergeCell ref="A24:B24"/>
    <mergeCell ref="C24:Z24"/>
    <mergeCell ref="AA24:AE24"/>
    <mergeCell ref="AF24:AJ24"/>
    <mergeCell ref="AK24:AO24"/>
    <mergeCell ref="AP24:AT24"/>
    <mergeCell ref="AU24:AY24"/>
    <mergeCell ref="AZ24:BD24"/>
    <mergeCell ref="BE24:BI24"/>
    <mergeCell ref="BJ24:BL24"/>
    <mergeCell ref="A25:B25"/>
    <mergeCell ref="C25:Z25"/>
    <mergeCell ref="AA25:AE25"/>
    <mergeCell ref="AF25:AJ25"/>
    <mergeCell ref="AK25:AO25"/>
    <mergeCell ref="AP25:AT25"/>
    <mergeCell ref="AU25:AY25"/>
    <mergeCell ref="AZ25:BD25"/>
    <mergeCell ref="BE25:BI25"/>
    <mergeCell ref="BJ25:BL25"/>
    <mergeCell ref="A26:B26"/>
    <mergeCell ref="C26:Z26"/>
    <mergeCell ref="AA26:AE26"/>
    <mergeCell ref="AF26:AJ26"/>
    <mergeCell ref="AK26:AO26"/>
    <mergeCell ref="AP26:AT26"/>
    <mergeCell ref="AU26:AY26"/>
    <mergeCell ref="AZ26:BD26"/>
    <mergeCell ref="BE26:BI26"/>
    <mergeCell ref="BJ26:BL26"/>
    <mergeCell ref="A27:B27"/>
    <mergeCell ref="C27:Z27"/>
    <mergeCell ref="AA27:AE27"/>
    <mergeCell ref="AF27:AJ27"/>
    <mergeCell ref="AK27:AO27"/>
    <mergeCell ref="AP27:AT27"/>
    <mergeCell ref="AU27:AY27"/>
    <mergeCell ref="AZ27:BD27"/>
    <mergeCell ref="BE27:BI27"/>
    <mergeCell ref="BJ27:BL27"/>
    <mergeCell ref="A28:B28"/>
    <mergeCell ref="C28:Z28"/>
    <mergeCell ref="AA28:AE28"/>
    <mergeCell ref="AF28:AJ28"/>
    <mergeCell ref="AK28:AO28"/>
    <mergeCell ref="AP28:AT28"/>
    <mergeCell ref="AU28:AY28"/>
    <mergeCell ref="AZ28:BD28"/>
    <mergeCell ref="BE28:BI28"/>
    <mergeCell ref="BJ28:BL28"/>
    <mergeCell ref="A29:B29"/>
    <mergeCell ref="C29:Z29"/>
    <mergeCell ref="AA29:AE29"/>
    <mergeCell ref="AF29:AJ29"/>
    <mergeCell ref="AK29:AO29"/>
    <mergeCell ref="AP29:AT29"/>
    <mergeCell ref="AU29:AY29"/>
    <mergeCell ref="AZ29:BD29"/>
    <mergeCell ref="BE29:BI29"/>
    <mergeCell ref="BJ29:BL29"/>
    <mergeCell ref="A30:B30"/>
    <mergeCell ref="C30:Z30"/>
    <mergeCell ref="AA30:AE30"/>
    <mergeCell ref="AF30:AJ30"/>
    <mergeCell ref="AK30:AO30"/>
    <mergeCell ref="AP30:AT30"/>
    <mergeCell ref="AU30:AY30"/>
    <mergeCell ref="AZ30:BD30"/>
    <mergeCell ref="BE30:BI30"/>
    <mergeCell ref="AU32:AY32"/>
    <mergeCell ref="A31:B31"/>
    <mergeCell ref="C31:Z31"/>
    <mergeCell ref="AA31:AE31"/>
    <mergeCell ref="AF31:AJ31"/>
    <mergeCell ref="AK31:AO31"/>
    <mergeCell ref="AP31:AT31"/>
    <mergeCell ref="AZ33:BD33"/>
    <mergeCell ref="AU31:AY31"/>
    <mergeCell ref="AZ31:BD31"/>
    <mergeCell ref="BE31:BI31"/>
    <mergeCell ref="A32:B32"/>
    <mergeCell ref="C32:Z32"/>
    <mergeCell ref="AA32:AE32"/>
    <mergeCell ref="AF32:AJ32"/>
    <mergeCell ref="AK32:AO32"/>
    <mergeCell ref="AP32:AT32"/>
    <mergeCell ref="AU7:AY7"/>
    <mergeCell ref="AZ32:BD32"/>
    <mergeCell ref="BE32:BI32"/>
    <mergeCell ref="A33:B33"/>
    <mergeCell ref="C33:Z33"/>
    <mergeCell ref="AA33:AE33"/>
    <mergeCell ref="AF33:AJ33"/>
    <mergeCell ref="AK33:AO33"/>
    <mergeCell ref="AP33:AT33"/>
    <mergeCell ref="AU33:AY33"/>
    <mergeCell ref="AZ7:BD7"/>
    <mergeCell ref="BE33:BI33"/>
    <mergeCell ref="BE7:BI7"/>
    <mergeCell ref="AA5:BD5"/>
    <mergeCell ref="A7:B7"/>
    <mergeCell ref="C7:Z7"/>
    <mergeCell ref="AA7:AE7"/>
    <mergeCell ref="AF7:AJ7"/>
    <mergeCell ref="AK7:AO7"/>
    <mergeCell ref="AP7:AT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1"/>
  <sheetViews>
    <sheetView workbookViewId="0">
      <selection activeCell="AP32" sqref="AP32:AT32"/>
    </sheetView>
  </sheetViews>
  <sheetFormatPr defaultColWidth="11.42578125" defaultRowHeight="15" x14ac:dyDescent="0.2"/>
  <cols>
    <col min="1" max="30" width="2.7109375" style="1" customWidth="1"/>
    <col min="31" max="31" width="8.140625" style="1" customWidth="1"/>
    <col min="32" max="40" width="2.7109375" style="1" customWidth="1"/>
    <col min="41" max="41" width="3.5703125" style="1" customWidth="1"/>
    <col min="42" max="44" width="2.7109375" style="1" customWidth="1"/>
    <col min="45" max="45" width="2.85546875" style="1" customWidth="1"/>
    <col min="46" max="55" width="2.7109375" style="1" customWidth="1"/>
    <col min="56" max="56" width="4.140625" style="1" customWidth="1"/>
    <col min="57" max="60" width="2.7109375" style="1" customWidth="1"/>
    <col min="61" max="61" width="8" style="1" customWidth="1"/>
    <col min="62" max="63" width="2.7109375" style="1" customWidth="1"/>
    <col min="64" max="64" width="11.140625" style="1" customWidth="1"/>
    <col min="65" max="79" width="2.7109375" style="1" customWidth="1"/>
    <col min="80" max="16384" width="11.42578125" style="1"/>
  </cols>
  <sheetData>
    <row r="1" spans="1:64" x14ac:dyDescent="0.2">
      <c r="BC1" s="8" t="s">
        <v>71</v>
      </c>
      <c r="BD1" s="8"/>
      <c r="BE1" s="8"/>
      <c r="BF1" s="8"/>
      <c r="BG1" s="8"/>
      <c r="BH1" s="8"/>
      <c r="BI1" s="8"/>
    </row>
    <row r="2" spans="1:64" ht="39" customHeight="1" x14ac:dyDescent="0.2">
      <c r="A2" s="9" t="s">
        <v>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2"/>
    </row>
    <row r="3" spans="1:64" ht="12.75" customHeigh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2"/>
    </row>
    <row r="4" spans="1:64" ht="12.75" customHeight="1" thickBot="1" x14ac:dyDescent="0.3">
      <c r="A4" s="13" t="s">
        <v>79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4" ht="78" customHeight="1" x14ac:dyDescent="0.2">
      <c r="A5" s="15" t="s">
        <v>1</v>
      </c>
      <c r="B5" s="16"/>
      <c r="C5" s="16" t="s">
        <v>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82" t="s">
        <v>4</v>
      </c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4"/>
      <c r="BE5" s="16" t="s">
        <v>9</v>
      </c>
      <c r="BF5" s="16"/>
      <c r="BG5" s="16"/>
      <c r="BH5" s="16"/>
      <c r="BI5" s="17"/>
      <c r="BJ5" s="18"/>
      <c r="BK5" s="18"/>
      <c r="BL5" s="18"/>
    </row>
    <row r="6" spans="1:64" ht="26.25" customHeight="1" x14ac:dyDescent="0.2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 t="s">
        <v>73</v>
      </c>
      <c r="AB6" s="20"/>
      <c r="AC6" s="20"/>
      <c r="AD6" s="20"/>
      <c r="AE6" s="20"/>
      <c r="AF6" s="20" t="s">
        <v>82</v>
      </c>
      <c r="AG6" s="20"/>
      <c r="AH6" s="20"/>
      <c r="AI6" s="20"/>
      <c r="AJ6" s="20"/>
      <c r="AK6" s="20" t="s">
        <v>74</v>
      </c>
      <c r="AL6" s="20"/>
      <c r="AM6" s="20"/>
      <c r="AN6" s="20"/>
      <c r="AO6" s="20"/>
      <c r="AP6" s="20" t="s">
        <v>75</v>
      </c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1"/>
      <c r="BJ6" s="22"/>
      <c r="BK6" s="18"/>
      <c r="BL6" s="18"/>
    </row>
    <row r="7" spans="1:64" ht="12.75" customHeight="1" x14ac:dyDescent="0.2">
      <c r="A7" s="85" t="s">
        <v>10</v>
      </c>
      <c r="B7" s="80"/>
      <c r="C7" s="78" t="s">
        <v>11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80"/>
      <c r="AA7" s="78" t="s">
        <v>12</v>
      </c>
      <c r="AB7" s="79"/>
      <c r="AC7" s="79"/>
      <c r="AD7" s="79"/>
      <c r="AE7" s="80"/>
      <c r="AF7" s="78" t="s">
        <v>13</v>
      </c>
      <c r="AG7" s="79"/>
      <c r="AH7" s="79"/>
      <c r="AI7" s="79"/>
      <c r="AJ7" s="80"/>
      <c r="AK7" s="78" t="s">
        <v>14</v>
      </c>
      <c r="AL7" s="79"/>
      <c r="AM7" s="79"/>
      <c r="AN7" s="79"/>
      <c r="AO7" s="80"/>
      <c r="AP7" s="78" t="s">
        <v>15</v>
      </c>
      <c r="AQ7" s="79"/>
      <c r="AR7" s="79"/>
      <c r="AS7" s="79"/>
      <c r="AT7" s="80"/>
      <c r="AU7" s="78" t="s">
        <v>16</v>
      </c>
      <c r="AV7" s="79"/>
      <c r="AW7" s="79"/>
      <c r="AX7" s="79"/>
      <c r="AY7" s="80"/>
      <c r="AZ7" s="78" t="s">
        <v>17</v>
      </c>
      <c r="BA7" s="79"/>
      <c r="BB7" s="79"/>
      <c r="BC7" s="79"/>
      <c r="BD7" s="80"/>
      <c r="BE7" s="78" t="s">
        <v>18</v>
      </c>
      <c r="BF7" s="79"/>
      <c r="BG7" s="79"/>
      <c r="BH7" s="79"/>
      <c r="BI7" s="81"/>
      <c r="BJ7" s="7"/>
      <c r="BK7" s="6"/>
      <c r="BL7" s="6"/>
    </row>
    <row r="8" spans="1:64" s="3" customFormat="1" ht="12.75" customHeight="1" x14ac:dyDescent="0.25">
      <c r="A8" s="23" t="s">
        <v>19</v>
      </c>
      <c r="B8" s="24"/>
      <c r="C8" s="25" t="s">
        <v>20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41">
        <v>11766563729</v>
      </c>
      <c r="AB8" s="41"/>
      <c r="AC8" s="41"/>
      <c r="AD8" s="41"/>
      <c r="AE8" s="41"/>
      <c r="AF8" s="41">
        <v>0</v>
      </c>
      <c r="AG8" s="41"/>
      <c r="AH8" s="41"/>
      <c r="AI8" s="41"/>
      <c r="AJ8" s="41"/>
      <c r="AK8" s="41"/>
      <c r="AL8" s="41"/>
      <c r="AM8" s="41"/>
      <c r="AN8" s="41"/>
      <c r="AO8" s="41"/>
      <c r="AP8" s="41">
        <v>57935153</v>
      </c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4">
        <f>AA8+AF8+AK8+AP8+AU8</f>
        <v>11824498882</v>
      </c>
      <c r="BF8" s="44"/>
      <c r="BG8" s="44"/>
      <c r="BH8" s="44"/>
      <c r="BI8" s="76"/>
      <c r="BJ8" s="30"/>
      <c r="BK8" s="30"/>
      <c r="BL8" s="30"/>
    </row>
    <row r="9" spans="1:64" ht="12.75" customHeight="1" x14ac:dyDescent="0.2">
      <c r="A9" s="31" t="s">
        <v>21</v>
      </c>
      <c r="B9" s="32"/>
      <c r="C9" s="33" t="s">
        <v>22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5"/>
      <c r="AB9" s="36"/>
      <c r="AC9" s="36"/>
      <c r="AD9" s="36"/>
      <c r="AE9" s="36"/>
      <c r="AF9" s="37"/>
      <c r="AG9" s="37"/>
      <c r="AH9" s="37"/>
      <c r="AI9" s="37"/>
      <c r="AJ9" s="38"/>
      <c r="AK9" s="37"/>
      <c r="AL9" s="37"/>
      <c r="AM9" s="37"/>
      <c r="AN9" s="37"/>
      <c r="AO9" s="38"/>
      <c r="AP9" s="37"/>
      <c r="AQ9" s="37"/>
      <c r="AR9" s="37"/>
      <c r="AS9" s="37"/>
      <c r="AT9" s="38"/>
      <c r="AU9" s="36"/>
      <c r="AV9" s="36"/>
      <c r="AW9" s="36"/>
      <c r="AX9" s="36"/>
      <c r="AY9" s="36"/>
      <c r="AZ9" s="37"/>
      <c r="BA9" s="37"/>
      <c r="BB9" s="37"/>
      <c r="BC9" s="37"/>
      <c r="BD9" s="38"/>
      <c r="BE9" s="39">
        <f t="shared" ref="BE9:BE14" si="0">SUM(AA9:BD9)</f>
        <v>0</v>
      </c>
      <c r="BF9" s="39"/>
      <c r="BG9" s="39"/>
      <c r="BH9" s="39"/>
      <c r="BI9" s="40"/>
      <c r="BJ9" s="18"/>
      <c r="BK9" s="18"/>
      <c r="BL9" s="18"/>
    </row>
    <row r="10" spans="1:64" ht="12.75" customHeight="1" x14ac:dyDescent="0.2">
      <c r="A10" s="31" t="s">
        <v>23</v>
      </c>
      <c r="B10" s="32"/>
      <c r="C10" s="33" t="s">
        <v>24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7"/>
      <c r="AB10" s="37"/>
      <c r="AC10" s="37"/>
      <c r="AD10" s="37"/>
      <c r="AE10" s="38"/>
      <c r="AF10" s="37"/>
      <c r="AG10" s="37"/>
      <c r="AH10" s="37"/>
      <c r="AI10" s="37"/>
      <c r="AJ10" s="38"/>
      <c r="AK10" s="37"/>
      <c r="AL10" s="37"/>
      <c r="AM10" s="37"/>
      <c r="AN10" s="37"/>
      <c r="AO10" s="38"/>
      <c r="AP10" s="37"/>
      <c r="AQ10" s="37"/>
      <c r="AR10" s="37"/>
      <c r="AS10" s="37"/>
      <c r="AT10" s="38"/>
      <c r="AU10" s="36"/>
      <c r="AV10" s="36"/>
      <c r="AW10" s="36"/>
      <c r="AX10" s="36"/>
      <c r="AY10" s="36"/>
      <c r="AZ10" s="37"/>
      <c r="BA10" s="37"/>
      <c r="BB10" s="37"/>
      <c r="BC10" s="37"/>
      <c r="BD10" s="38"/>
      <c r="BE10" s="39">
        <f t="shared" si="0"/>
        <v>0</v>
      </c>
      <c r="BF10" s="39"/>
      <c r="BG10" s="39"/>
      <c r="BH10" s="39"/>
      <c r="BI10" s="40"/>
      <c r="BJ10" s="18"/>
      <c r="BK10" s="18"/>
      <c r="BL10" s="18"/>
    </row>
    <row r="11" spans="1:64" ht="12.75" customHeight="1" x14ac:dyDescent="0.2">
      <c r="A11" s="31" t="s">
        <v>25</v>
      </c>
      <c r="B11" s="32"/>
      <c r="C11" s="33" t="s">
        <v>26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7">
        <v>1418840341</v>
      </c>
      <c r="AB11" s="37"/>
      <c r="AC11" s="37"/>
      <c r="AD11" s="37"/>
      <c r="AE11" s="38"/>
      <c r="AF11" s="35"/>
      <c r="AG11" s="36"/>
      <c r="AH11" s="36"/>
      <c r="AI11" s="36"/>
      <c r="AJ11" s="36"/>
      <c r="AK11" s="35"/>
      <c r="AL11" s="36"/>
      <c r="AM11" s="36"/>
      <c r="AN11" s="36"/>
      <c r="AO11" s="36"/>
      <c r="AP11" s="35"/>
      <c r="AQ11" s="36"/>
      <c r="AR11" s="36"/>
      <c r="AS11" s="36"/>
      <c r="AT11" s="36"/>
      <c r="AU11" s="37"/>
      <c r="AV11" s="37"/>
      <c r="AW11" s="37"/>
      <c r="AX11" s="37"/>
      <c r="AY11" s="38"/>
      <c r="AZ11" s="37"/>
      <c r="BA11" s="37"/>
      <c r="BB11" s="37"/>
      <c r="BC11" s="37"/>
      <c r="BD11" s="38"/>
      <c r="BE11" s="39">
        <f t="shared" si="0"/>
        <v>1418840341</v>
      </c>
      <c r="BF11" s="39"/>
      <c r="BG11" s="39"/>
      <c r="BH11" s="39"/>
      <c r="BI11" s="40"/>
      <c r="BJ11" s="18"/>
      <c r="BK11" s="18"/>
      <c r="BL11" s="18"/>
    </row>
    <row r="12" spans="1:64" ht="12.75" customHeight="1" x14ac:dyDescent="0.2">
      <c r="A12" s="31" t="s">
        <v>27</v>
      </c>
      <c r="B12" s="32"/>
      <c r="C12" s="33" t="s">
        <v>28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/>
      <c r="AB12" s="36"/>
      <c r="AC12" s="36"/>
      <c r="AD12" s="36"/>
      <c r="AE12" s="36"/>
      <c r="AF12" s="35"/>
      <c r="AG12" s="36"/>
      <c r="AH12" s="36"/>
      <c r="AI12" s="36"/>
      <c r="AJ12" s="36"/>
      <c r="AK12" s="35"/>
      <c r="AL12" s="36"/>
      <c r="AM12" s="36"/>
      <c r="AN12" s="36"/>
      <c r="AO12" s="36"/>
      <c r="AP12" s="35"/>
      <c r="AQ12" s="36"/>
      <c r="AR12" s="36"/>
      <c r="AS12" s="36"/>
      <c r="AT12" s="36"/>
      <c r="AU12" s="36"/>
      <c r="AV12" s="36"/>
      <c r="AW12" s="36"/>
      <c r="AX12" s="36"/>
      <c r="AY12" s="36"/>
      <c r="AZ12" s="37"/>
      <c r="BA12" s="37"/>
      <c r="BB12" s="37"/>
      <c r="BC12" s="37"/>
      <c r="BD12" s="38"/>
      <c r="BE12" s="39">
        <f t="shared" si="0"/>
        <v>0</v>
      </c>
      <c r="BF12" s="39"/>
      <c r="BG12" s="39"/>
      <c r="BH12" s="39"/>
      <c r="BI12" s="40"/>
      <c r="BJ12" s="18"/>
      <c r="BK12" s="18"/>
      <c r="BL12" s="18"/>
    </row>
    <row r="13" spans="1:64" ht="30" customHeight="1" x14ac:dyDescent="0.2">
      <c r="A13" s="31" t="s">
        <v>29</v>
      </c>
      <c r="B13" s="32"/>
      <c r="C13" s="33" t="s">
        <v>30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41"/>
      <c r="AB13" s="41"/>
      <c r="AC13" s="41"/>
      <c r="AD13" s="41"/>
      <c r="AE13" s="41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41"/>
      <c r="AQ13" s="41"/>
      <c r="AR13" s="41"/>
      <c r="AS13" s="41"/>
      <c r="AT13" s="41"/>
      <c r="AU13" s="36"/>
      <c r="AV13" s="36"/>
      <c r="AW13" s="36"/>
      <c r="AX13" s="36"/>
      <c r="AY13" s="36"/>
      <c r="AZ13" s="37"/>
      <c r="BA13" s="37"/>
      <c r="BB13" s="37"/>
      <c r="BC13" s="37"/>
      <c r="BD13" s="38"/>
      <c r="BE13" s="39">
        <f t="shared" si="0"/>
        <v>0</v>
      </c>
      <c r="BF13" s="39"/>
      <c r="BG13" s="39"/>
      <c r="BH13" s="39"/>
      <c r="BI13" s="40"/>
      <c r="BJ13" s="18"/>
      <c r="BK13" s="18"/>
      <c r="BL13" s="18"/>
    </row>
    <row r="14" spans="1:64" ht="12.75" customHeight="1" x14ac:dyDescent="0.2">
      <c r="A14" s="31" t="s">
        <v>31</v>
      </c>
      <c r="B14" s="32"/>
      <c r="C14" s="33" t="s">
        <v>32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6">
        <v>1668905997</v>
      </c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41"/>
      <c r="AQ14" s="41"/>
      <c r="AR14" s="41"/>
      <c r="AS14" s="41"/>
      <c r="AT14" s="41"/>
      <c r="AU14" s="36"/>
      <c r="AV14" s="36"/>
      <c r="AW14" s="36"/>
      <c r="AX14" s="36"/>
      <c r="AY14" s="36"/>
      <c r="AZ14" s="35"/>
      <c r="BA14" s="36"/>
      <c r="BB14" s="36"/>
      <c r="BC14" s="36"/>
      <c r="BD14" s="36"/>
      <c r="BE14" s="39">
        <f t="shared" si="0"/>
        <v>1668905997</v>
      </c>
      <c r="BF14" s="39"/>
      <c r="BG14" s="39"/>
      <c r="BH14" s="39"/>
      <c r="BI14" s="40"/>
      <c r="BJ14" s="18"/>
      <c r="BK14" s="18"/>
      <c r="BL14" s="18"/>
    </row>
    <row r="15" spans="1:64" s="3" customFormat="1" ht="12.75" customHeight="1" x14ac:dyDescent="0.25">
      <c r="A15" s="23" t="s">
        <v>33</v>
      </c>
      <c r="B15" s="24"/>
      <c r="C15" s="25" t="s">
        <v>64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4">
        <f>SUM(AA9:AE14)</f>
        <v>3087746338</v>
      </c>
      <c r="AB15" s="45"/>
      <c r="AC15" s="45"/>
      <c r="AD15" s="45"/>
      <c r="AE15" s="46"/>
      <c r="AF15" s="44">
        <f>SUM(AF9:AJ14)</f>
        <v>0</v>
      </c>
      <c r="AG15" s="45"/>
      <c r="AH15" s="45"/>
      <c r="AI15" s="45"/>
      <c r="AJ15" s="46"/>
      <c r="AK15" s="44">
        <f>SUM(AK9:AO14)</f>
        <v>0</v>
      </c>
      <c r="AL15" s="45"/>
      <c r="AM15" s="45"/>
      <c r="AN15" s="45"/>
      <c r="AO15" s="46"/>
      <c r="AP15" s="44">
        <f>SUM(AP9:AT14)</f>
        <v>0</v>
      </c>
      <c r="AQ15" s="45"/>
      <c r="AR15" s="45"/>
      <c r="AS15" s="45"/>
      <c r="AT15" s="46"/>
      <c r="AU15" s="44">
        <f>SUM(AU9:AY14)</f>
        <v>0</v>
      </c>
      <c r="AV15" s="45"/>
      <c r="AW15" s="45"/>
      <c r="AX15" s="45"/>
      <c r="AY15" s="46"/>
      <c r="AZ15" s="44">
        <f>SUM(AZ9:BD14)</f>
        <v>0</v>
      </c>
      <c r="BA15" s="45"/>
      <c r="BB15" s="45"/>
      <c r="BC15" s="45"/>
      <c r="BD15" s="46"/>
      <c r="BE15" s="44">
        <f>SUM(BE9:BI14)</f>
        <v>3087746338</v>
      </c>
      <c r="BF15" s="45"/>
      <c r="BG15" s="45"/>
      <c r="BH15" s="45"/>
      <c r="BI15" s="47"/>
      <c r="BJ15" s="48"/>
      <c r="BK15" s="30"/>
      <c r="BL15" s="30"/>
    </row>
    <row r="16" spans="1:64" ht="12.75" customHeight="1" x14ac:dyDescent="0.2">
      <c r="A16" s="31" t="s">
        <v>34</v>
      </c>
      <c r="B16" s="32"/>
      <c r="C16" s="33" t="s">
        <v>35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42">
        <v>17282</v>
      </c>
      <c r="AB16" s="42"/>
      <c r="AC16" s="42"/>
      <c r="AD16" s="42"/>
      <c r="AE16" s="42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>
        <v>0</v>
      </c>
      <c r="AQ16" s="36"/>
      <c r="AR16" s="36"/>
      <c r="AS16" s="36"/>
      <c r="AT16" s="36"/>
      <c r="AU16" s="37">
        <v>0</v>
      </c>
      <c r="AV16" s="37"/>
      <c r="AW16" s="37"/>
      <c r="AX16" s="37"/>
      <c r="AY16" s="38"/>
      <c r="AZ16" s="37">
        <v>0</v>
      </c>
      <c r="BA16" s="37"/>
      <c r="BB16" s="37"/>
      <c r="BC16" s="37"/>
      <c r="BD16" s="38"/>
      <c r="BE16" s="39">
        <f>SUM(AA16:BD16)</f>
        <v>17282</v>
      </c>
      <c r="BF16" s="39"/>
      <c r="BG16" s="39"/>
      <c r="BH16" s="39"/>
      <c r="BI16" s="40"/>
      <c r="BJ16" s="18"/>
      <c r="BK16" s="18"/>
      <c r="BL16" s="18"/>
    </row>
    <row r="17" spans="1:66" ht="12.75" customHeight="1" x14ac:dyDescent="0.2">
      <c r="A17" s="31" t="s">
        <v>36</v>
      </c>
      <c r="B17" s="32"/>
      <c r="C17" s="33" t="s">
        <v>37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42"/>
      <c r="AB17" s="42"/>
      <c r="AC17" s="42"/>
      <c r="AD17" s="42"/>
      <c r="AE17" s="42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42">
        <v>0</v>
      </c>
      <c r="AQ17" s="42"/>
      <c r="AR17" s="42"/>
      <c r="AS17" s="42"/>
      <c r="AT17" s="42"/>
      <c r="AU17" s="36">
        <v>0</v>
      </c>
      <c r="AV17" s="36"/>
      <c r="AW17" s="36"/>
      <c r="AX17" s="36"/>
      <c r="AY17" s="36"/>
      <c r="AZ17" s="35">
        <v>0</v>
      </c>
      <c r="BA17" s="36"/>
      <c r="BB17" s="36"/>
      <c r="BC17" s="36"/>
      <c r="BD17" s="36"/>
      <c r="BE17" s="39">
        <f>SUM(AA17:BD17)</f>
        <v>0</v>
      </c>
      <c r="BF17" s="39"/>
      <c r="BG17" s="39"/>
      <c r="BH17" s="39"/>
      <c r="BI17" s="40"/>
      <c r="BJ17" s="18"/>
      <c r="BK17" s="18"/>
      <c r="BL17" s="18"/>
    </row>
    <row r="18" spans="1:66" ht="12.75" customHeight="1" x14ac:dyDescent="0.2">
      <c r="A18" s="31" t="s">
        <v>38</v>
      </c>
      <c r="B18" s="32"/>
      <c r="C18" s="33" t="s">
        <v>39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42">
        <v>0</v>
      </c>
      <c r="AB18" s="42"/>
      <c r="AC18" s="42"/>
      <c r="AD18" s="42"/>
      <c r="AE18" s="42"/>
      <c r="AF18" s="36">
        <v>0</v>
      </c>
      <c r="AG18" s="36"/>
      <c r="AH18" s="36"/>
      <c r="AI18" s="36"/>
      <c r="AJ18" s="36"/>
      <c r="AK18" s="36"/>
      <c r="AL18" s="36"/>
      <c r="AM18" s="36"/>
      <c r="AN18" s="36"/>
      <c r="AO18" s="36"/>
      <c r="AP18" s="42">
        <v>0</v>
      </c>
      <c r="AQ18" s="42"/>
      <c r="AR18" s="42"/>
      <c r="AS18" s="42"/>
      <c r="AT18" s="42"/>
      <c r="AU18" s="36">
        <v>0</v>
      </c>
      <c r="AV18" s="36"/>
      <c r="AW18" s="36"/>
      <c r="AX18" s="36"/>
      <c r="AY18" s="36"/>
      <c r="AZ18" s="37">
        <v>0</v>
      </c>
      <c r="BA18" s="37"/>
      <c r="BB18" s="37"/>
      <c r="BC18" s="37"/>
      <c r="BD18" s="38"/>
      <c r="BE18" s="39">
        <f>SUM(AA18:BD18)</f>
        <v>0</v>
      </c>
      <c r="BF18" s="39"/>
      <c r="BG18" s="39"/>
      <c r="BH18" s="39"/>
      <c r="BI18" s="40"/>
      <c r="BJ18" s="18"/>
      <c r="BK18" s="18"/>
      <c r="BL18" s="18"/>
    </row>
    <row r="19" spans="1:66" ht="45" customHeight="1" x14ac:dyDescent="0.2">
      <c r="A19" s="31" t="s">
        <v>40</v>
      </c>
      <c r="B19" s="32"/>
      <c r="C19" s="33" t="s">
        <v>41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41">
        <v>0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35"/>
      <c r="AV19" s="36"/>
      <c r="AW19" s="36"/>
      <c r="AX19" s="36"/>
      <c r="AY19" s="36"/>
      <c r="AZ19" s="37"/>
      <c r="BA19" s="37"/>
      <c r="BB19" s="37"/>
      <c r="BC19" s="37"/>
      <c r="BD19" s="38"/>
      <c r="BE19" s="39">
        <f>SUM(AA19:BD19)</f>
        <v>0</v>
      </c>
      <c r="BF19" s="39"/>
      <c r="BG19" s="39"/>
      <c r="BH19" s="39"/>
      <c r="BI19" s="40"/>
      <c r="BJ19" s="18"/>
      <c r="BK19" s="18"/>
      <c r="BL19" s="18"/>
      <c r="BN19" s="1" t="s">
        <v>72</v>
      </c>
    </row>
    <row r="20" spans="1:66" ht="12.75" customHeight="1" x14ac:dyDescent="0.2">
      <c r="A20" s="31" t="s">
        <v>42</v>
      </c>
      <c r="B20" s="32"/>
      <c r="C20" s="33" t="s">
        <v>43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6">
        <v>1594670297</v>
      </c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42"/>
      <c r="AQ20" s="42"/>
      <c r="AR20" s="42"/>
      <c r="AS20" s="42"/>
      <c r="AT20" s="42"/>
      <c r="AU20" s="36"/>
      <c r="AV20" s="36"/>
      <c r="AW20" s="36"/>
      <c r="AX20" s="36"/>
      <c r="AY20" s="36"/>
      <c r="AZ20" s="35"/>
      <c r="BA20" s="36"/>
      <c r="BB20" s="36"/>
      <c r="BC20" s="36"/>
      <c r="BD20" s="36"/>
      <c r="BE20" s="39">
        <f>SUM(AA20:BD20)</f>
        <v>1594670297</v>
      </c>
      <c r="BF20" s="39"/>
      <c r="BG20" s="39"/>
      <c r="BH20" s="39"/>
      <c r="BI20" s="40"/>
      <c r="BJ20" s="22"/>
      <c r="BK20" s="18"/>
      <c r="BL20" s="18"/>
    </row>
    <row r="21" spans="1:66" ht="12.75" customHeight="1" x14ac:dyDescent="0.2">
      <c r="A21" s="23" t="s">
        <v>44</v>
      </c>
      <c r="B21" s="24"/>
      <c r="C21" s="25" t="s">
        <v>65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49">
        <f>SUM(AA16:AE20)</f>
        <v>1594687579</v>
      </c>
      <c r="AB21" s="50"/>
      <c r="AC21" s="50"/>
      <c r="AD21" s="50"/>
      <c r="AE21" s="51"/>
      <c r="AF21" s="44">
        <f>SUM(AF16:AJ20)</f>
        <v>0</v>
      </c>
      <c r="AG21" s="45"/>
      <c r="AH21" s="45"/>
      <c r="AI21" s="45"/>
      <c r="AJ21" s="46"/>
      <c r="AK21" s="44">
        <f>SUM(AK16:AO20)</f>
        <v>0</v>
      </c>
      <c r="AL21" s="45"/>
      <c r="AM21" s="45"/>
      <c r="AN21" s="45"/>
      <c r="AO21" s="46"/>
      <c r="AP21" s="44">
        <f>SUM(AP16:AT20)</f>
        <v>0</v>
      </c>
      <c r="AQ21" s="45"/>
      <c r="AR21" s="45"/>
      <c r="AS21" s="45"/>
      <c r="AT21" s="46"/>
      <c r="AU21" s="44">
        <f>SUM(AU16:AY20)</f>
        <v>0</v>
      </c>
      <c r="AV21" s="45"/>
      <c r="AW21" s="45"/>
      <c r="AX21" s="45"/>
      <c r="AY21" s="46"/>
      <c r="AZ21" s="44">
        <f>SUM(AZ16:BD20)</f>
        <v>0</v>
      </c>
      <c r="BA21" s="45"/>
      <c r="BB21" s="45"/>
      <c r="BC21" s="45"/>
      <c r="BD21" s="46"/>
      <c r="BE21" s="44">
        <f>SUM(BE16:BI20)</f>
        <v>1594687579</v>
      </c>
      <c r="BF21" s="45"/>
      <c r="BG21" s="45"/>
      <c r="BH21" s="45"/>
      <c r="BI21" s="47"/>
      <c r="BJ21" s="22"/>
      <c r="BK21" s="18"/>
      <c r="BL21" s="18"/>
    </row>
    <row r="22" spans="1:66" ht="12.75" customHeight="1" x14ac:dyDescent="0.2">
      <c r="A22" s="23" t="s">
        <v>45</v>
      </c>
      <c r="B22" s="24"/>
      <c r="C22" s="52" t="s">
        <v>66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44">
        <f>AA8+AA15-AA21</f>
        <v>13259622488</v>
      </c>
      <c r="AB22" s="45"/>
      <c r="AC22" s="45"/>
      <c r="AD22" s="45"/>
      <c r="AE22" s="46"/>
      <c r="AF22" s="44">
        <f>AF8+AF15-AF21</f>
        <v>0</v>
      </c>
      <c r="AG22" s="45"/>
      <c r="AH22" s="45"/>
      <c r="AI22" s="45"/>
      <c r="AJ22" s="46"/>
      <c r="AK22" s="44">
        <f>AK8+AK15-AK21</f>
        <v>0</v>
      </c>
      <c r="AL22" s="45"/>
      <c r="AM22" s="45"/>
      <c r="AN22" s="45"/>
      <c r="AO22" s="46"/>
      <c r="AP22" s="44">
        <f>AP8+AP15-AP21</f>
        <v>57935153</v>
      </c>
      <c r="AQ22" s="45"/>
      <c r="AR22" s="45"/>
      <c r="AS22" s="45"/>
      <c r="AT22" s="46"/>
      <c r="AU22" s="44">
        <f>AU8+AU15-AU21</f>
        <v>0</v>
      </c>
      <c r="AV22" s="45"/>
      <c r="AW22" s="45"/>
      <c r="AX22" s="45"/>
      <c r="AY22" s="46"/>
      <c r="AZ22" s="44">
        <f>AZ8+AZ15-AZ21</f>
        <v>0</v>
      </c>
      <c r="BA22" s="45"/>
      <c r="BB22" s="45"/>
      <c r="BC22" s="45"/>
      <c r="BD22" s="46"/>
      <c r="BE22" s="44">
        <f>BE8+BE15-BE21</f>
        <v>13317557641</v>
      </c>
      <c r="BF22" s="45"/>
      <c r="BG22" s="45"/>
      <c r="BH22" s="45"/>
      <c r="BI22" s="47"/>
      <c r="BJ22" s="22"/>
      <c r="BK22" s="18"/>
      <c r="BL22" s="18"/>
    </row>
    <row r="23" spans="1:66" ht="12.75" customHeight="1" x14ac:dyDescent="0.2">
      <c r="A23" s="23" t="s">
        <v>46</v>
      </c>
      <c r="B23" s="24"/>
      <c r="C23" s="25" t="s">
        <v>47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41">
        <v>2328442828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>
        <v>17599267</v>
      </c>
      <c r="AQ23" s="41"/>
      <c r="AR23" s="41"/>
      <c r="AS23" s="41"/>
      <c r="AT23" s="41"/>
      <c r="AU23" s="77"/>
      <c r="AV23" s="77"/>
      <c r="AW23" s="77"/>
      <c r="AX23" s="77"/>
      <c r="AY23" s="46"/>
      <c r="AZ23" s="41"/>
      <c r="BA23" s="41"/>
      <c r="BB23" s="41"/>
      <c r="BC23" s="41"/>
      <c r="BD23" s="41"/>
      <c r="BE23" s="44">
        <f>SUM(AA23:BD23)</f>
        <v>2346042095</v>
      </c>
      <c r="BF23" s="44"/>
      <c r="BG23" s="44"/>
      <c r="BH23" s="44"/>
      <c r="BI23" s="76"/>
      <c r="BJ23" s="18"/>
      <c r="BK23" s="18"/>
      <c r="BL23" s="18"/>
    </row>
    <row r="24" spans="1:66" ht="12.75" customHeight="1" x14ac:dyDescent="0.2">
      <c r="A24" s="31" t="s">
        <v>48</v>
      </c>
      <c r="B24" s="32"/>
      <c r="C24" s="33" t="s">
        <v>49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6">
        <v>298850509</v>
      </c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>
        <v>927642</v>
      </c>
      <c r="AQ24" s="36"/>
      <c r="AR24" s="36"/>
      <c r="AS24" s="36"/>
      <c r="AT24" s="36"/>
      <c r="AU24" s="37"/>
      <c r="AV24" s="37"/>
      <c r="AW24" s="37"/>
      <c r="AX24" s="37"/>
      <c r="AY24" s="38"/>
      <c r="AZ24" s="36"/>
      <c r="BA24" s="36"/>
      <c r="BB24" s="36"/>
      <c r="BC24" s="36"/>
      <c r="BD24" s="36"/>
      <c r="BE24" s="39">
        <f>SUM(AA24:BD24)</f>
        <v>299778151</v>
      </c>
      <c r="BF24" s="39"/>
      <c r="BG24" s="39"/>
      <c r="BH24" s="39"/>
      <c r="BI24" s="40"/>
      <c r="BJ24" s="18"/>
      <c r="BK24" s="18"/>
      <c r="BL24" s="18"/>
    </row>
    <row r="25" spans="1:66" ht="12.75" customHeight="1" x14ac:dyDescent="0.2">
      <c r="A25" s="31" t="s">
        <v>50</v>
      </c>
      <c r="B25" s="32"/>
      <c r="C25" s="33" t="s">
        <v>51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42">
        <v>2664040</v>
      </c>
      <c r="AB25" s="42"/>
      <c r="AC25" s="42"/>
      <c r="AD25" s="42"/>
      <c r="AE25" s="42"/>
      <c r="AF25" s="42"/>
      <c r="AG25" s="42"/>
      <c r="AH25" s="42"/>
      <c r="AI25" s="42"/>
      <c r="AJ25" s="42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7"/>
      <c r="AV25" s="37"/>
      <c r="AW25" s="37"/>
      <c r="AX25" s="37"/>
      <c r="AY25" s="38"/>
      <c r="AZ25" s="36"/>
      <c r="BA25" s="36"/>
      <c r="BB25" s="36"/>
      <c r="BC25" s="36"/>
      <c r="BD25" s="36"/>
      <c r="BE25" s="39">
        <f>SUM(AA25:BD25)</f>
        <v>2664040</v>
      </c>
      <c r="BF25" s="39"/>
      <c r="BG25" s="39"/>
      <c r="BH25" s="39"/>
      <c r="BI25" s="40"/>
      <c r="BJ25" s="18"/>
      <c r="BK25" s="18"/>
      <c r="BL25" s="18"/>
    </row>
    <row r="26" spans="1:66" s="3" customFormat="1" ht="12.75" customHeight="1" x14ac:dyDescent="0.25">
      <c r="A26" s="23" t="s">
        <v>52</v>
      </c>
      <c r="B26" s="24"/>
      <c r="C26" s="25" t="s">
        <v>67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44">
        <f>AA23+AA24-AA25</f>
        <v>2624629297</v>
      </c>
      <c r="AB26" s="45"/>
      <c r="AC26" s="45"/>
      <c r="AD26" s="45"/>
      <c r="AE26" s="46"/>
      <c r="AF26" s="44">
        <f>AF23+AF24-AF25</f>
        <v>0</v>
      </c>
      <c r="AG26" s="45"/>
      <c r="AH26" s="45"/>
      <c r="AI26" s="45"/>
      <c r="AJ26" s="46"/>
      <c r="AK26" s="44">
        <f>AK23+AK24-AK25</f>
        <v>0</v>
      </c>
      <c r="AL26" s="45"/>
      <c r="AM26" s="45"/>
      <c r="AN26" s="45"/>
      <c r="AO26" s="46"/>
      <c r="AP26" s="44">
        <f>AP23+AP24-AP25</f>
        <v>18526909</v>
      </c>
      <c r="AQ26" s="45"/>
      <c r="AR26" s="45"/>
      <c r="AS26" s="45"/>
      <c r="AT26" s="46"/>
      <c r="AU26" s="44">
        <f>AU23+AU24-AU25</f>
        <v>0</v>
      </c>
      <c r="AV26" s="45"/>
      <c r="AW26" s="45"/>
      <c r="AX26" s="45"/>
      <c r="AY26" s="46"/>
      <c r="AZ26" s="44">
        <f>AZ23+AZ24-AZ25</f>
        <v>0</v>
      </c>
      <c r="BA26" s="45"/>
      <c r="BB26" s="45"/>
      <c r="BC26" s="45"/>
      <c r="BD26" s="46"/>
      <c r="BE26" s="44">
        <f>BE23+BE24-BE25</f>
        <v>2643156206</v>
      </c>
      <c r="BF26" s="45"/>
      <c r="BG26" s="45"/>
      <c r="BH26" s="45"/>
      <c r="BI26" s="47"/>
      <c r="BJ26" s="30"/>
      <c r="BK26" s="30"/>
      <c r="BL26" s="30"/>
    </row>
    <row r="27" spans="1:66" ht="12.75" customHeight="1" x14ac:dyDescent="0.2">
      <c r="A27" s="23" t="s">
        <v>53</v>
      </c>
      <c r="B27" s="24"/>
      <c r="C27" s="25" t="s">
        <v>54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5"/>
      <c r="AV27" s="36"/>
      <c r="AW27" s="36"/>
      <c r="AX27" s="36"/>
      <c r="AY27" s="36"/>
      <c r="AZ27" s="36"/>
      <c r="BA27" s="36"/>
      <c r="BB27" s="36"/>
      <c r="BC27" s="36"/>
      <c r="BD27" s="36"/>
      <c r="BE27" s="39">
        <f>SUM(AU27:BD27)</f>
        <v>0</v>
      </c>
      <c r="BF27" s="39"/>
      <c r="BG27" s="39"/>
      <c r="BH27" s="39"/>
      <c r="BI27" s="40"/>
      <c r="BJ27" s="18"/>
      <c r="BK27" s="18"/>
      <c r="BL27" s="18"/>
    </row>
    <row r="28" spans="1:66" ht="12.75" customHeight="1" x14ac:dyDescent="0.2">
      <c r="A28" s="31" t="s">
        <v>55</v>
      </c>
      <c r="B28" s="32"/>
      <c r="C28" s="33" t="s">
        <v>56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35"/>
      <c r="AV28" s="36"/>
      <c r="AW28" s="36"/>
      <c r="AX28" s="36"/>
      <c r="AY28" s="36"/>
      <c r="AZ28" s="36"/>
      <c r="BA28" s="36"/>
      <c r="BB28" s="36"/>
      <c r="BC28" s="36"/>
      <c r="BD28" s="36"/>
      <c r="BE28" s="39">
        <f>SUM(AA28:BD28)</f>
        <v>0</v>
      </c>
      <c r="BF28" s="39"/>
      <c r="BG28" s="39"/>
      <c r="BH28" s="39"/>
      <c r="BI28" s="40"/>
      <c r="BJ28" s="18"/>
      <c r="BK28" s="18"/>
      <c r="BL28" s="18"/>
    </row>
    <row r="29" spans="1:66" ht="12.75" customHeight="1" x14ac:dyDescent="0.2">
      <c r="A29" s="31" t="s">
        <v>57</v>
      </c>
      <c r="B29" s="32"/>
      <c r="C29" s="33" t="s">
        <v>58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9">
        <f>SUM(AA29:BD29)</f>
        <v>0</v>
      </c>
      <c r="BF29" s="39"/>
      <c r="BG29" s="39"/>
      <c r="BH29" s="39"/>
      <c r="BI29" s="40"/>
      <c r="BJ29" s="18"/>
      <c r="BK29" s="18"/>
      <c r="BL29" s="18"/>
    </row>
    <row r="30" spans="1:66" ht="12.75" customHeight="1" x14ac:dyDescent="0.2">
      <c r="A30" s="23" t="s">
        <v>59</v>
      </c>
      <c r="B30" s="24"/>
      <c r="C30" s="25" t="s">
        <v>68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49">
        <f>AA27+AA28-AA29</f>
        <v>0</v>
      </c>
      <c r="AB30" s="50"/>
      <c r="AC30" s="50"/>
      <c r="AD30" s="50"/>
      <c r="AE30" s="51"/>
      <c r="AF30" s="49">
        <f>AF27+AF28-AF29</f>
        <v>0</v>
      </c>
      <c r="AG30" s="50"/>
      <c r="AH30" s="50"/>
      <c r="AI30" s="50"/>
      <c r="AJ30" s="51"/>
      <c r="AK30" s="49">
        <f>AK27+AK28-AK29</f>
        <v>0</v>
      </c>
      <c r="AL30" s="50"/>
      <c r="AM30" s="50"/>
      <c r="AN30" s="50"/>
      <c r="AO30" s="51"/>
      <c r="AP30" s="49">
        <f>AP27+AP28-AP29</f>
        <v>0</v>
      </c>
      <c r="AQ30" s="50"/>
      <c r="AR30" s="50"/>
      <c r="AS30" s="50"/>
      <c r="AT30" s="51"/>
      <c r="AU30" s="49">
        <f>AU27+AU28-AU29</f>
        <v>0</v>
      </c>
      <c r="AV30" s="50"/>
      <c r="AW30" s="50"/>
      <c r="AX30" s="50"/>
      <c r="AY30" s="51"/>
      <c r="AZ30" s="49">
        <f>AZ27+AZ28-AZ29</f>
        <v>0</v>
      </c>
      <c r="BA30" s="50"/>
      <c r="BB30" s="50"/>
      <c r="BC30" s="50"/>
      <c r="BD30" s="51"/>
      <c r="BE30" s="49">
        <f>BE27+BE28-BE29</f>
        <v>0</v>
      </c>
      <c r="BF30" s="50"/>
      <c r="BG30" s="50"/>
      <c r="BH30" s="50"/>
      <c r="BI30" s="65"/>
      <c r="BJ30" s="4"/>
      <c r="BK30" s="4"/>
      <c r="BL30" s="4"/>
    </row>
    <row r="31" spans="1:66" ht="12.75" customHeight="1" x14ac:dyDescent="0.2">
      <c r="A31" s="23" t="s">
        <v>60</v>
      </c>
      <c r="B31" s="24"/>
      <c r="C31" s="25" t="s">
        <v>69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44">
        <f>AA26+AA30</f>
        <v>2624629297</v>
      </c>
      <c r="AB31" s="45"/>
      <c r="AC31" s="45"/>
      <c r="AD31" s="45"/>
      <c r="AE31" s="46"/>
      <c r="AF31" s="44">
        <f>AF26+AF30</f>
        <v>0</v>
      </c>
      <c r="AG31" s="45"/>
      <c r="AH31" s="45"/>
      <c r="AI31" s="45"/>
      <c r="AJ31" s="46"/>
      <c r="AK31" s="44">
        <f>AK26+AK30</f>
        <v>0</v>
      </c>
      <c r="AL31" s="45"/>
      <c r="AM31" s="45"/>
      <c r="AN31" s="45"/>
      <c r="AO31" s="46"/>
      <c r="AP31" s="44">
        <f>AP26+AP30</f>
        <v>18526909</v>
      </c>
      <c r="AQ31" s="45"/>
      <c r="AR31" s="45"/>
      <c r="AS31" s="45"/>
      <c r="AT31" s="46"/>
      <c r="AU31" s="44">
        <f>AU26+AU30</f>
        <v>0</v>
      </c>
      <c r="AV31" s="45"/>
      <c r="AW31" s="45"/>
      <c r="AX31" s="45"/>
      <c r="AY31" s="46"/>
      <c r="AZ31" s="44">
        <f>AZ26+AZ30</f>
        <v>0</v>
      </c>
      <c r="BA31" s="45"/>
      <c r="BB31" s="45"/>
      <c r="BC31" s="45"/>
      <c r="BD31" s="46"/>
      <c r="BE31" s="44">
        <f>BE26+BE30</f>
        <v>2643156206</v>
      </c>
      <c r="BF31" s="45"/>
      <c r="BG31" s="45"/>
      <c r="BH31" s="45"/>
      <c r="BI31" s="47"/>
      <c r="BJ31" s="4"/>
      <c r="BK31" s="4"/>
      <c r="BL31" s="4"/>
    </row>
    <row r="32" spans="1:66" s="3" customFormat="1" ht="12.75" customHeight="1" x14ac:dyDescent="0.25">
      <c r="A32" s="23" t="s">
        <v>61</v>
      </c>
      <c r="B32" s="24"/>
      <c r="C32" s="25" t="s">
        <v>70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44">
        <f>SUM(AA22-AA31)</f>
        <v>10634993191</v>
      </c>
      <c r="AB32" s="45"/>
      <c r="AC32" s="45"/>
      <c r="AD32" s="45"/>
      <c r="AE32" s="46"/>
      <c r="AF32" s="44">
        <f>SUM(AF22-AF31)</f>
        <v>0</v>
      </c>
      <c r="AG32" s="45"/>
      <c r="AH32" s="45"/>
      <c r="AI32" s="45"/>
      <c r="AJ32" s="46"/>
      <c r="AK32" s="44">
        <f>SUM(AK22-AK31)</f>
        <v>0</v>
      </c>
      <c r="AL32" s="45"/>
      <c r="AM32" s="45"/>
      <c r="AN32" s="45"/>
      <c r="AO32" s="46"/>
      <c r="AP32" s="44">
        <f>SUM(AP22-AP31)</f>
        <v>39408244</v>
      </c>
      <c r="AQ32" s="45"/>
      <c r="AR32" s="45"/>
      <c r="AS32" s="45"/>
      <c r="AT32" s="46"/>
      <c r="AU32" s="44">
        <f>SUM(AU22-AU31)</f>
        <v>0</v>
      </c>
      <c r="AV32" s="45"/>
      <c r="AW32" s="45"/>
      <c r="AX32" s="45"/>
      <c r="AY32" s="46"/>
      <c r="AZ32" s="44">
        <f>SUM(AZ22-AZ31)</f>
        <v>0</v>
      </c>
      <c r="BA32" s="45"/>
      <c r="BB32" s="45"/>
      <c r="BC32" s="45"/>
      <c r="BD32" s="46"/>
      <c r="BE32" s="44">
        <f>BE22-BE31</f>
        <v>10674401435</v>
      </c>
      <c r="BF32" s="45"/>
      <c r="BG32" s="45"/>
      <c r="BH32" s="45"/>
      <c r="BI32" s="47"/>
      <c r="BJ32" s="5"/>
      <c r="BK32" s="5"/>
      <c r="BL32" s="5"/>
    </row>
    <row r="33" spans="1:64" ht="12.75" customHeight="1" thickBot="1" x14ac:dyDescent="0.25">
      <c r="A33" s="70" t="s">
        <v>62</v>
      </c>
      <c r="B33" s="71"/>
      <c r="C33" s="72" t="s">
        <v>63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3">
        <v>9351812</v>
      </c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>
        <v>0</v>
      </c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4">
        <f>SUM(AA33:BD33)</f>
        <v>9351812</v>
      </c>
      <c r="BF33" s="74"/>
      <c r="BG33" s="74"/>
      <c r="BH33" s="74"/>
      <c r="BI33" s="75"/>
      <c r="BJ33" s="4"/>
      <c r="BK33" s="4"/>
      <c r="BL33" s="4"/>
    </row>
    <row r="34" spans="1:64" x14ac:dyDescent="0.2">
      <c r="BG34" s="4"/>
      <c r="BH34" s="4"/>
      <c r="BI34" s="4"/>
      <c r="BJ34" s="4"/>
      <c r="BK34" s="4"/>
      <c r="BL34" s="4"/>
    </row>
    <row r="35" spans="1:64" x14ac:dyDescent="0.2">
      <c r="BG35" s="4"/>
      <c r="BH35" s="4"/>
      <c r="BI35" s="4"/>
      <c r="BJ35" s="4"/>
      <c r="BK35" s="4"/>
      <c r="BL35" s="4"/>
    </row>
    <row r="36" spans="1:64" x14ac:dyDescent="0.2">
      <c r="BG36" s="4"/>
      <c r="BH36" s="4"/>
      <c r="BI36" s="4"/>
      <c r="BJ36" s="4"/>
      <c r="BK36" s="4"/>
      <c r="BL36" s="4"/>
    </row>
    <row r="37" spans="1:64" x14ac:dyDescent="0.2">
      <c r="BG37" s="4"/>
      <c r="BH37" s="4"/>
      <c r="BI37" s="4"/>
      <c r="BJ37" s="4"/>
      <c r="BK37" s="4"/>
      <c r="BL37" s="4"/>
    </row>
    <row r="38" spans="1:64" x14ac:dyDescent="0.2">
      <c r="BG38" s="4"/>
      <c r="BH38" s="4"/>
      <c r="BI38" s="4"/>
      <c r="BJ38" s="4"/>
      <c r="BK38" s="4"/>
      <c r="BL38" s="4"/>
    </row>
    <row r="39" spans="1:64" x14ac:dyDescent="0.2">
      <c r="BG39" s="4"/>
      <c r="BH39" s="4"/>
      <c r="BI39" s="4"/>
      <c r="BJ39" s="4"/>
      <c r="BK39" s="4"/>
      <c r="BL39" s="4"/>
    </row>
    <row r="40" spans="1:64" x14ac:dyDescent="0.2">
      <c r="BG40" s="4"/>
      <c r="BH40" s="4"/>
      <c r="BI40" s="4"/>
      <c r="BJ40" s="4"/>
      <c r="BK40" s="4"/>
      <c r="BL40" s="4"/>
    </row>
    <row r="41" spans="1:64" x14ac:dyDescent="0.2">
      <c r="BG41" s="4"/>
      <c r="BH41" s="4"/>
      <c r="BI41" s="4"/>
      <c r="BJ41" s="4"/>
      <c r="BK41" s="4"/>
      <c r="BL41" s="4"/>
    </row>
    <row r="42" spans="1:64" x14ac:dyDescent="0.2">
      <c r="BG42" s="4"/>
      <c r="BH42" s="4"/>
      <c r="BI42" s="4"/>
      <c r="BJ42" s="4"/>
      <c r="BK42" s="4"/>
      <c r="BL42" s="4"/>
    </row>
    <row r="43" spans="1:64" x14ac:dyDescent="0.2">
      <c r="BG43" s="4"/>
      <c r="BH43" s="4"/>
      <c r="BI43" s="4"/>
      <c r="BJ43" s="4"/>
      <c r="BK43" s="4"/>
      <c r="BL43" s="4"/>
    </row>
    <row r="44" spans="1:64" x14ac:dyDescent="0.2">
      <c r="BG44" s="4"/>
      <c r="BH44" s="4"/>
      <c r="BI44" s="4"/>
      <c r="BJ44" s="4"/>
      <c r="BK44" s="4"/>
      <c r="BL44" s="4"/>
    </row>
    <row r="45" spans="1:64" x14ac:dyDescent="0.2">
      <c r="BG45" s="4"/>
      <c r="BH45" s="4"/>
      <c r="BI45" s="4"/>
      <c r="BJ45" s="4"/>
      <c r="BK45" s="4"/>
      <c r="BL45" s="4"/>
    </row>
    <row r="46" spans="1:64" x14ac:dyDescent="0.2">
      <c r="BG46" s="4"/>
      <c r="BH46" s="4"/>
      <c r="BI46" s="4"/>
      <c r="BJ46" s="4"/>
      <c r="BK46" s="4"/>
      <c r="BL46" s="4"/>
    </row>
    <row r="47" spans="1:64" x14ac:dyDescent="0.2">
      <c r="BG47" s="4"/>
      <c r="BH47" s="4"/>
      <c r="BI47" s="4"/>
      <c r="BJ47" s="4"/>
      <c r="BK47" s="4"/>
      <c r="BL47" s="4"/>
    </row>
    <row r="48" spans="1:64" x14ac:dyDescent="0.2">
      <c r="BG48" s="4"/>
      <c r="BH48" s="4"/>
      <c r="BI48" s="4"/>
      <c r="BJ48" s="4"/>
      <c r="BK48" s="4"/>
      <c r="BL48" s="4"/>
    </row>
    <row r="49" spans="59:64" x14ac:dyDescent="0.2">
      <c r="BG49" s="4"/>
      <c r="BH49" s="4"/>
      <c r="BI49" s="4"/>
      <c r="BJ49" s="4"/>
      <c r="BK49" s="4"/>
      <c r="BL49" s="4"/>
    </row>
    <row r="50" spans="59:64" x14ac:dyDescent="0.2">
      <c r="BG50" s="4"/>
      <c r="BH50" s="4"/>
      <c r="BI50" s="4"/>
      <c r="BJ50" s="4"/>
      <c r="BK50" s="4"/>
      <c r="BL50" s="4"/>
    </row>
    <row r="51" spans="59:64" x14ac:dyDescent="0.2">
      <c r="BG51" s="4"/>
      <c r="BH51" s="4"/>
      <c r="BI51" s="4"/>
      <c r="BJ51" s="4"/>
      <c r="BK51" s="4"/>
      <c r="BL51" s="4"/>
    </row>
    <row r="52" spans="59:64" x14ac:dyDescent="0.2">
      <c r="BG52" s="4"/>
      <c r="BH52" s="4"/>
      <c r="BI52" s="4"/>
      <c r="BJ52" s="4"/>
      <c r="BK52" s="4"/>
      <c r="BL52" s="4"/>
    </row>
    <row r="53" spans="59:64" x14ac:dyDescent="0.2">
      <c r="BG53" s="4"/>
      <c r="BH53" s="4"/>
      <c r="BI53" s="4"/>
      <c r="BJ53" s="4"/>
      <c r="BK53" s="4"/>
      <c r="BL53" s="4"/>
    </row>
    <row r="54" spans="59:64" x14ac:dyDescent="0.2">
      <c r="BG54" s="4"/>
      <c r="BH54" s="4"/>
      <c r="BI54" s="4"/>
      <c r="BJ54" s="4"/>
      <c r="BK54" s="4"/>
      <c r="BL54" s="4"/>
    </row>
    <row r="55" spans="59:64" x14ac:dyDescent="0.2">
      <c r="BG55" s="4"/>
      <c r="BH55" s="4"/>
      <c r="BI55" s="4"/>
    </row>
    <row r="56" spans="59:64" x14ac:dyDescent="0.2">
      <c r="BG56" s="4"/>
      <c r="BH56" s="4"/>
      <c r="BI56" s="4"/>
    </row>
    <row r="57" spans="59:64" x14ac:dyDescent="0.2">
      <c r="BG57" s="4"/>
      <c r="BH57" s="4"/>
      <c r="BI57" s="4"/>
    </row>
    <row r="58" spans="59:64" x14ac:dyDescent="0.2">
      <c r="BG58" s="4"/>
      <c r="BH58" s="4"/>
      <c r="BI58" s="4"/>
    </row>
    <row r="59" spans="59:64" x14ac:dyDescent="0.2">
      <c r="BG59" s="4"/>
      <c r="BH59" s="4"/>
      <c r="BI59" s="4"/>
    </row>
    <row r="60" spans="59:64" x14ac:dyDescent="0.2">
      <c r="BG60" s="4"/>
      <c r="BH60" s="4"/>
      <c r="BI60" s="4"/>
    </row>
    <row r="61" spans="59:64" x14ac:dyDescent="0.2">
      <c r="BG61" s="4"/>
      <c r="BH61" s="4"/>
      <c r="BI61" s="4"/>
    </row>
  </sheetData>
  <mergeCells count="284">
    <mergeCell ref="BC1:BI1"/>
    <mergeCell ref="A2:BI2"/>
    <mergeCell ref="A3:BI3"/>
    <mergeCell ref="A4:BI4"/>
    <mergeCell ref="A5:B5"/>
    <mergeCell ref="C5:Z5"/>
    <mergeCell ref="BE5:BI5"/>
    <mergeCell ref="BJ5:BL5"/>
    <mergeCell ref="A6:B6"/>
    <mergeCell ref="C6:Z6"/>
    <mergeCell ref="AA6:AE6"/>
    <mergeCell ref="AF6:AJ6"/>
    <mergeCell ref="AK6:AO6"/>
    <mergeCell ref="AP6:AT6"/>
    <mergeCell ref="AU6:AY6"/>
    <mergeCell ref="AZ6:BD6"/>
    <mergeCell ref="BE6:BI6"/>
    <mergeCell ref="BJ6:BL6"/>
    <mergeCell ref="A7:B7"/>
    <mergeCell ref="C7:Z7"/>
    <mergeCell ref="AA7:AE7"/>
    <mergeCell ref="AF7:AJ7"/>
    <mergeCell ref="AK7:AO7"/>
    <mergeCell ref="AP7:AT7"/>
    <mergeCell ref="AP9:AT9"/>
    <mergeCell ref="AU7:AY7"/>
    <mergeCell ref="AZ7:BD7"/>
    <mergeCell ref="BE7:BI7"/>
    <mergeCell ref="A8:B8"/>
    <mergeCell ref="C8:Z8"/>
    <mergeCell ref="AA8:AE8"/>
    <mergeCell ref="AF8:AJ8"/>
    <mergeCell ref="AK8:AO8"/>
    <mergeCell ref="AP8:AT8"/>
    <mergeCell ref="AP10:AT10"/>
    <mergeCell ref="AU8:AY8"/>
    <mergeCell ref="AZ8:BD8"/>
    <mergeCell ref="BE8:BI8"/>
    <mergeCell ref="BJ8:BL8"/>
    <mergeCell ref="A9:B9"/>
    <mergeCell ref="C9:Z9"/>
    <mergeCell ref="AA9:AE9"/>
    <mergeCell ref="AF9:AJ9"/>
    <mergeCell ref="AK9:AO9"/>
    <mergeCell ref="AP11:AT11"/>
    <mergeCell ref="AU9:AY9"/>
    <mergeCell ref="AZ9:BD9"/>
    <mergeCell ref="BE9:BI9"/>
    <mergeCell ref="BJ9:BL9"/>
    <mergeCell ref="A10:B10"/>
    <mergeCell ref="C10:Z10"/>
    <mergeCell ref="AA10:AE10"/>
    <mergeCell ref="AF10:AJ10"/>
    <mergeCell ref="AK10:AO10"/>
    <mergeCell ref="AP12:AT12"/>
    <mergeCell ref="AU10:AY10"/>
    <mergeCell ref="AZ10:BD10"/>
    <mergeCell ref="BE10:BI10"/>
    <mergeCell ref="BJ10:BL10"/>
    <mergeCell ref="A11:B11"/>
    <mergeCell ref="C11:Z11"/>
    <mergeCell ref="AA11:AE11"/>
    <mergeCell ref="AF11:AJ11"/>
    <mergeCell ref="AK11:AO11"/>
    <mergeCell ref="AP13:AT13"/>
    <mergeCell ref="AU11:AY11"/>
    <mergeCell ref="AZ11:BD11"/>
    <mergeCell ref="BE11:BI11"/>
    <mergeCell ref="BJ11:BL11"/>
    <mergeCell ref="A12:B12"/>
    <mergeCell ref="C12:Z12"/>
    <mergeCell ref="AA12:AE12"/>
    <mergeCell ref="AF12:AJ12"/>
    <mergeCell ref="AK12:AO12"/>
    <mergeCell ref="AP14:AT14"/>
    <mergeCell ref="AU12:AY12"/>
    <mergeCell ref="AZ12:BD12"/>
    <mergeCell ref="BE12:BI12"/>
    <mergeCell ref="BJ12:BL12"/>
    <mergeCell ref="A13:B13"/>
    <mergeCell ref="C13:Z13"/>
    <mergeCell ref="AA13:AE13"/>
    <mergeCell ref="AF13:AJ13"/>
    <mergeCell ref="AK13:AO13"/>
    <mergeCell ref="AP15:AT15"/>
    <mergeCell ref="AU13:AY13"/>
    <mergeCell ref="AZ13:BD13"/>
    <mergeCell ref="BE13:BI13"/>
    <mergeCell ref="BJ13:BL13"/>
    <mergeCell ref="A14:B14"/>
    <mergeCell ref="C14:Z14"/>
    <mergeCell ref="AA14:AE14"/>
    <mergeCell ref="AF14:AJ14"/>
    <mergeCell ref="AK14:AO14"/>
    <mergeCell ref="AP16:AT16"/>
    <mergeCell ref="AU14:AY14"/>
    <mergeCell ref="AZ14:BD14"/>
    <mergeCell ref="BE14:BI14"/>
    <mergeCell ref="BJ14:BL14"/>
    <mergeCell ref="A15:B15"/>
    <mergeCell ref="C15:Z15"/>
    <mergeCell ref="AA15:AE15"/>
    <mergeCell ref="AF15:AJ15"/>
    <mergeCell ref="AK15:AO15"/>
    <mergeCell ref="AP17:AT17"/>
    <mergeCell ref="AU15:AY15"/>
    <mergeCell ref="AZ15:BD15"/>
    <mergeCell ref="BE15:BI15"/>
    <mergeCell ref="BJ15:BL15"/>
    <mergeCell ref="A16:B16"/>
    <mergeCell ref="C16:Z16"/>
    <mergeCell ref="AA16:AE16"/>
    <mergeCell ref="AF16:AJ16"/>
    <mergeCell ref="AK16:AO16"/>
    <mergeCell ref="AP18:AT18"/>
    <mergeCell ref="AU16:AY16"/>
    <mergeCell ref="AZ16:BD16"/>
    <mergeCell ref="BE16:BI16"/>
    <mergeCell ref="BJ16:BL16"/>
    <mergeCell ref="A17:B17"/>
    <mergeCell ref="C17:Z17"/>
    <mergeCell ref="AA17:AE17"/>
    <mergeCell ref="AF17:AJ17"/>
    <mergeCell ref="AK17:AO17"/>
    <mergeCell ref="AP19:AT19"/>
    <mergeCell ref="AU17:AY17"/>
    <mergeCell ref="AZ17:BD17"/>
    <mergeCell ref="BE17:BI17"/>
    <mergeCell ref="BJ17:BL17"/>
    <mergeCell ref="A18:B18"/>
    <mergeCell ref="C18:Z18"/>
    <mergeCell ref="AA18:AE18"/>
    <mergeCell ref="AF18:AJ18"/>
    <mergeCell ref="AK18:AO18"/>
    <mergeCell ref="AP20:AT20"/>
    <mergeCell ref="AU18:AY18"/>
    <mergeCell ref="AZ18:BD18"/>
    <mergeCell ref="BE18:BI18"/>
    <mergeCell ref="BJ18:BL18"/>
    <mergeCell ref="A19:B19"/>
    <mergeCell ref="C19:Z19"/>
    <mergeCell ref="AA19:AE19"/>
    <mergeCell ref="AF19:AJ19"/>
    <mergeCell ref="AK19:AO19"/>
    <mergeCell ref="AP21:AT21"/>
    <mergeCell ref="AU19:AY19"/>
    <mergeCell ref="AZ19:BD19"/>
    <mergeCell ref="BE19:BI19"/>
    <mergeCell ref="BJ19:BL19"/>
    <mergeCell ref="A20:B20"/>
    <mergeCell ref="C20:Z20"/>
    <mergeCell ref="AA20:AE20"/>
    <mergeCell ref="AF20:AJ20"/>
    <mergeCell ref="AK20:AO20"/>
    <mergeCell ref="AP22:AT22"/>
    <mergeCell ref="AU20:AY20"/>
    <mergeCell ref="AZ20:BD20"/>
    <mergeCell ref="BE20:BI20"/>
    <mergeCell ref="BJ20:BL20"/>
    <mergeCell ref="A21:B21"/>
    <mergeCell ref="C21:Z21"/>
    <mergeCell ref="AA21:AE21"/>
    <mergeCell ref="AF21:AJ21"/>
    <mergeCell ref="AK21:AO21"/>
    <mergeCell ref="AP23:AT23"/>
    <mergeCell ref="AU21:AY21"/>
    <mergeCell ref="AZ21:BD21"/>
    <mergeCell ref="BE21:BI21"/>
    <mergeCell ref="BJ21:BL21"/>
    <mergeCell ref="A22:B22"/>
    <mergeCell ref="C22:Z22"/>
    <mergeCell ref="AA22:AE22"/>
    <mergeCell ref="AF22:AJ22"/>
    <mergeCell ref="AK22:AO22"/>
    <mergeCell ref="AP24:AT24"/>
    <mergeCell ref="AU22:AY22"/>
    <mergeCell ref="AZ22:BD22"/>
    <mergeCell ref="BE22:BI22"/>
    <mergeCell ref="BJ22:BL22"/>
    <mergeCell ref="A23:B23"/>
    <mergeCell ref="C23:Z23"/>
    <mergeCell ref="AA23:AE23"/>
    <mergeCell ref="AF23:AJ23"/>
    <mergeCell ref="AK23:AO23"/>
    <mergeCell ref="AP25:AT25"/>
    <mergeCell ref="AU23:AY23"/>
    <mergeCell ref="AZ23:BD23"/>
    <mergeCell ref="BE23:BI23"/>
    <mergeCell ref="BJ23:BL23"/>
    <mergeCell ref="A24:B24"/>
    <mergeCell ref="C24:Z24"/>
    <mergeCell ref="AA24:AE24"/>
    <mergeCell ref="AF24:AJ24"/>
    <mergeCell ref="AK24:AO24"/>
    <mergeCell ref="AP26:AT26"/>
    <mergeCell ref="AU24:AY24"/>
    <mergeCell ref="AZ24:BD24"/>
    <mergeCell ref="BE24:BI24"/>
    <mergeCell ref="BJ24:BL24"/>
    <mergeCell ref="A25:B25"/>
    <mergeCell ref="C25:Z25"/>
    <mergeCell ref="AA25:AE25"/>
    <mergeCell ref="AF25:AJ25"/>
    <mergeCell ref="AK25:AO25"/>
    <mergeCell ref="AP27:AT27"/>
    <mergeCell ref="AU25:AY25"/>
    <mergeCell ref="AZ25:BD25"/>
    <mergeCell ref="BE25:BI25"/>
    <mergeCell ref="BJ25:BL25"/>
    <mergeCell ref="A26:B26"/>
    <mergeCell ref="C26:Z26"/>
    <mergeCell ref="AA26:AE26"/>
    <mergeCell ref="AF26:AJ26"/>
    <mergeCell ref="AK26:AO26"/>
    <mergeCell ref="AP28:AT28"/>
    <mergeCell ref="AU26:AY26"/>
    <mergeCell ref="AZ26:BD26"/>
    <mergeCell ref="BE26:BI26"/>
    <mergeCell ref="BJ26:BL26"/>
    <mergeCell ref="A27:B27"/>
    <mergeCell ref="C27:Z27"/>
    <mergeCell ref="AA27:AE27"/>
    <mergeCell ref="AF27:AJ27"/>
    <mergeCell ref="AK27:AO27"/>
    <mergeCell ref="AP29:AT29"/>
    <mergeCell ref="AU27:AY27"/>
    <mergeCell ref="AZ27:BD27"/>
    <mergeCell ref="BE27:BI27"/>
    <mergeCell ref="BJ27:BL27"/>
    <mergeCell ref="A28:B28"/>
    <mergeCell ref="C28:Z28"/>
    <mergeCell ref="AA28:AE28"/>
    <mergeCell ref="AF28:AJ28"/>
    <mergeCell ref="AK28:AO28"/>
    <mergeCell ref="AU30:AY30"/>
    <mergeCell ref="AU28:AY28"/>
    <mergeCell ref="AZ28:BD28"/>
    <mergeCell ref="BE28:BI28"/>
    <mergeCell ref="BJ28:BL28"/>
    <mergeCell ref="A29:B29"/>
    <mergeCell ref="C29:Z29"/>
    <mergeCell ref="AA29:AE29"/>
    <mergeCell ref="AF29:AJ29"/>
    <mergeCell ref="AK29:AO29"/>
    <mergeCell ref="AZ31:BD31"/>
    <mergeCell ref="AU29:AY29"/>
    <mergeCell ref="AZ29:BD29"/>
    <mergeCell ref="BE29:BI29"/>
    <mergeCell ref="A30:B30"/>
    <mergeCell ref="C30:Z30"/>
    <mergeCell ref="AA30:AE30"/>
    <mergeCell ref="AF30:AJ30"/>
    <mergeCell ref="AK30:AO30"/>
    <mergeCell ref="AP30:AT30"/>
    <mergeCell ref="BE32:BI32"/>
    <mergeCell ref="AZ30:BD30"/>
    <mergeCell ref="BE30:BI30"/>
    <mergeCell ref="A31:B31"/>
    <mergeCell ref="C31:Z31"/>
    <mergeCell ref="AA31:AE31"/>
    <mergeCell ref="AF31:AJ31"/>
    <mergeCell ref="AK31:AO31"/>
    <mergeCell ref="AP31:AT31"/>
    <mergeCell ref="AU31:AY31"/>
    <mergeCell ref="AZ33:BD33"/>
    <mergeCell ref="BE31:BI31"/>
    <mergeCell ref="A32:B32"/>
    <mergeCell ref="C32:Z32"/>
    <mergeCell ref="AA32:AE32"/>
    <mergeCell ref="AF32:AJ32"/>
    <mergeCell ref="AK32:AO32"/>
    <mergeCell ref="AP32:AT32"/>
    <mergeCell ref="AU32:AY32"/>
    <mergeCell ref="AZ32:BD32"/>
    <mergeCell ref="BE33:BI33"/>
    <mergeCell ref="AA5:BD5"/>
    <mergeCell ref="BJ29:BL29"/>
    <mergeCell ref="A33:B33"/>
    <mergeCell ref="C33:Z33"/>
    <mergeCell ref="AA33:AE33"/>
    <mergeCell ref="AF33:AJ33"/>
    <mergeCell ref="AK33:AO33"/>
    <mergeCell ref="AP33:AT33"/>
    <mergeCell ref="AU33:AY3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1"/>
  <sheetViews>
    <sheetView workbookViewId="0">
      <selection activeCell="AP34" sqref="AP34"/>
    </sheetView>
  </sheetViews>
  <sheetFormatPr defaultColWidth="11.42578125" defaultRowHeight="15" x14ac:dyDescent="0.2"/>
  <cols>
    <col min="1" max="30" width="2.7109375" style="1" customWidth="1"/>
    <col min="31" max="31" width="4.7109375" style="1" customWidth="1"/>
    <col min="32" max="40" width="2.7109375" style="1" customWidth="1"/>
    <col min="41" max="41" width="3.5703125" style="1" customWidth="1"/>
    <col min="42" max="44" width="2.7109375" style="1" customWidth="1"/>
    <col min="45" max="45" width="2.85546875" style="1" customWidth="1"/>
    <col min="46" max="55" width="2.7109375" style="1" customWidth="1"/>
    <col min="56" max="56" width="4.140625" style="1" customWidth="1"/>
    <col min="57" max="60" width="2.7109375" style="1" customWidth="1"/>
    <col min="61" max="61" width="5.85546875" style="1" customWidth="1"/>
    <col min="62" max="63" width="2.7109375" style="1" customWidth="1"/>
    <col min="64" max="64" width="11.140625" style="1" customWidth="1"/>
    <col min="65" max="79" width="2.7109375" style="1" customWidth="1"/>
    <col min="80" max="16384" width="11.42578125" style="1"/>
  </cols>
  <sheetData>
    <row r="1" spans="1:64" x14ac:dyDescent="0.2">
      <c r="BC1" s="8" t="s">
        <v>71</v>
      </c>
      <c r="BD1" s="8"/>
      <c r="BE1" s="8"/>
      <c r="BF1" s="8"/>
      <c r="BG1" s="8"/>
      <c r="BH1" s="8"/>
      <c r="BI1" s="8"/>
    </row>
    <row r="2" spans="1:64" ht="39" customHeight="1" x14ac:dyDescent="0.2">
      <c r="A2" s="9" t="s">
        <v>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2"/>
    </row>
    <row r="3" spans="1:64" ht="12.75" customHeigh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2"/>
    </row>
    <row r="4" spans="1:64" ht="12.75" customHeight="1" thickBot="1" x14ac:dyDescent="0.3">
      <c r="A4" s="13" t="s">
        <v>79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4" ht="78" customHeight="1" x14ac:dyDescent="0.2">
      <c r="A5" s="15" t="s">
        <v>1</v>
      </c>
      <c r="B5" s="16"/>
      <c r="C5" s="16" t="s">
        <v>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82" t="s">
        <v>76</v>
      </c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4"/>
      <c r="BE5" s="16" t="s">
        <v>9</v>
      </c>
      <c r="BF5" s="16"/>
      <c r="BG5" s="16"/>
      <c r="BH5" s="16"/>
      <c r="BI5" s="17"/>
      <c r="BJ5" s="18"/>
      <c r="BK5" s="18"/>
      <c r="BL5" s="18"/>
    </row>
    <row r="6" spans="1:64" ht="26.25" customHeight="1" x14ac:dyDescent="0.2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 t="s">
        <v>73</v>
      </c>
      <c r="AB6" s="20"/>
      <c r="AC6" s="20"/>
      <c r="AD6" s="20"/>
      <c r="AE6" s="20"/>
      <c r="AF6" s="20" t="s">
        <v>81</v>
      </c>
      <c r="AG6" s="20"/>
      <c r="AH6" s="20"/>
      <c r="AI6" s="20"/>
      <c r="AJ6" s="20"/>
      <c r="AK6" s="20" t="s">
        <v>74</v>
      </c>
      <c r="AL6" s="20"/>
      <c r="AM6" s="20"/>
      <c r="AN6" s="20"/>
      <c r="AO6" s="20"/>
      <c r="AP6" s="20" t="s">
        <v>75</v>
      </c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1"/>
      <c r="BJ6" s="22"/>
      <c r="BK6" s="18"/>
      <c r="BL6" s="18"/>
    </row>
    <row r="7" spans="1:64" ht="12.75" customHeight="1" x14ac:dyDescent="0.2">
      <c r="A7" s="85" t="s">
        <v>10</v>
      </c>
      <c r="B7" s="80"/>
      <c r="C7" s="78" t="s">
        <v>11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80"/>
      <c r="AA7" s="78" t="s">
        <v>12</v>
      </c>
      <c r="AB7" s="79"/>
      <c r="AC7" s="79"/>
      <c r="AD7" s="79"/>
      <c r="AE7" s="80"/>
      <c r="AF7" s="78" t="s">
        <v>13</v>
      </c>
      <c r="AG7" s="79"/>
      <c r="AH7" s="79"/>
      <c r="AI7" s="79"/>
      <c r="AJ7" s="80"/>
      <c r="AK7" s="78" t="s">
        <v>14</v>
      </c>
      <c r="AL7" s="79"/>
      <c r="AM7" s="79"/>
      <c r="AN7" s="79"/>
      <c r="AO7" s="80"/>
      <c r="AP7" s="78" t="s">
        <v>15</v>
      </c>
      <c r="AQ7" s="79"/>
      <c r="AR7" s="79"/>
      <c r="AS7" s="79"/>
      <c r="AT7" s="80"/>
      <c r="AU7" s="78" t="s">
        <v>16</v>
      </c>
      <c r="AV7" s="79"/>
      <c r="AW7" s="79"/>
      <c r="AX7" s="79"/>
      <c r="AY7" s="80"/>
      <c r="AZ7" s="78" t="s">
        <v>17</v>
      </c>
      <c r="BA7" s="79"/>
      <c r="BB7" s="79"/>
      <c r="BC7" s="79"/>
      <c r="BD7" s="80"/>
      <c r="BE7" s="78" t="s">
        <v>18</v>
      </c>
      <c r="BF7" s="79"/>
      <c r="BG7" s="79"/>
      <c r="BH7" s="79"/>
      <c r="BI7" s="81"/>
      <c r="BJ7" s="7"/>
      <c r="BK7" s="6"/>
      <c r="BL7" s="6"/>
    </row>
    <row r="8" spans="1:64" s="3" customFormat="1" ht="12.75" customHeight="1" x14ac:dyDescent="0.25">
      <c r="A8" s="23" t="s">
        <v>19</v>
      </c>
      <c r="B8" s="24"/>
      <c r="C8" s="25" t="s">
        <v>20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41">
        <v>852283400</v>
      </c>
      <c r="AB8" s="41"/>
      <c r="AC8" s="41"/>
      <c r="AD8" s="41"/>
      <c r="AE8" s="41"/>
      <c r="AF8" s="41"/>
      <c r="AG8" s="41"/>
      <c r="AH8" s="41"/>
      <c r="AI8" s="41"/>
      <c r="AJ8" s="41"/>
      <c r="AK8" s="41">
        <v>4633434</v>
      </c>
      <c r="AL8" s="41"/>
      <c r="AM8" s="41"/>
      <c r="AN8" s="41"/>
      <c r="AO8" s="41"/>
      <c r="AP8" s="41">
        <v>27729650</v>
      </c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4">
        <f>AA8+AF8+AK8+AP8+AU8</f>
        <v>884646484</v>
      </c>
      <c r="BF8" s="44"/>
      <c r="BG8" s="44"/>
      <c r="BH8" s="44"/>
      <c r="BI8" s="76"/>
      <c r="BJ8" s="30"/>
      <c r="BK8" s="30"/>
      <c r="BL8" s="30"/>
    </row>
    <row r="9" spans="1:64" ht="12.75" customHeight="1" x14ac:dyDescent="0.2">
      <c r="A9" s="31" t="s">
        <v>21</v>
      </c>
      <c r="B9" s="32"/>
      <c r="C9" s="33" t="s">
        <v>22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5"/>
      <c r="AB9" s="36"/>
      <c r="AC9" s="36"/>
      <c r="AD9" s="36"/>
      <c r="AE9" s="36"/>
      <c r="AF9" s="37"/>
      <c r="AG9" s="37"/>
      <c r="AH9" s="37"/>
      <c r="AI9" s="37"/>
      <c r="AJ9" s="38"/>
      <c r="AK9" s="37"/>
      <c r="AL9" s="37"/>
      <c r="AM9" s="37"/>
      <c r="AN9" s="37"/>
      <c r="AO9" s="38"/>
      <c r="AP9" s="37"/>
      <c r="AQ9" s="37"/>
      <c r="AR9" s="37"/>
      <c r="AS9" s="37"/>
      <c r="AT9" s="38"/>
      <c r="AU9" s="36"/>
      <c r="AV9" s="36"/>
      <c r="AW9" s="36"/>
      <c r="AX9" s="36"/>
      <c r="AY9" s="36"/>
      <c r="AZ9" s="37"/>
      <c r="BA9" s="37"/>
      <c r="BB9" s="37"/>
      <c r="BC9" s="37"/>
      <c r="BD9" s="38"/>
      <c r="BE9" s="39">
        <f t="shared" ref="BE9:BE14" si="0">SUM(AA9:BD9)</f>
        <v>0</v>
      </c>
      <c r="BF9" s="39"/>
      <c r="BG9" s="39"/>
      <c r="BH9" s="39"/>
      <c r="BI9" s="40"/>
      <c r="BJ9" s="18"/>
      <c r="BK9" s="18"/>
      <c r="BL9" s="18"/>
    </row>
    <row r="10" spans="1:64" ht="12.75" customHeight="1" x14ac:dyDescent="0.2">
      <c r="A10" s="31" t="s">
        <v>23</v>
      </c>
      <c r="B10" s="32"/>
      <c r="C10" s="33" t="s">
        <v>24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7"/>
      <c r="AB10" s="37"/>
      <c r="AC10" s="37"/>
      <c r="AD10" s="37"/>
      <c r="AE10" s="38"/>
      <c r="AF10" s="37"/>
      <c r="AG10" s="37"/>
      <c r="AH10" s="37"/>
      <c r="AI10" s="37"/>
      <c r="AJ10" s="38"/>
      <c r="AK10" s="37"/>
      <c r="AL10" s="37"/>
      <c r="AM10" s="37"/>
      <c r="AN10" s="37"/>
      <c r="AO10" s="38"/>
      <c r="AP10" s="37"/>
      <c r="AQ10" s="37"/>
      <c r="AR10" s="37"/>
      <c r="AS10" s="37"/>
      <c r="AT10" s="38"/>
      <c r="AU10" s="36"/>
      <c r="AV10" s="36"/>
      <c r="AW10" s="36"/>
      <c r="AX10" s="36"/>
      <c r="AY10" s="36"/>
      <c r="AZ10" s="37"/>
      <c r="BA10" s="37"/>
      <c r="BB10" s="37"/>
      <c r="BC10" s="37"/>
      <c r="BD10" s="38"/>
      <c r="BE10" s="39">
        <f t="shared" si="0"/>
        <v>0</v>
      </c>
      <c r="BF10" s="39"/>
      <c r="BG10" s="39"/>
      <c r="BH10" s="39"/>
      <c r="BI10" s="40"/>
      <c r="BJ10" s="18"/>
      <c r="BK10" s="18"/>
      <c r="BL10" s="18"/>
    </row>
    <row r="11" spans="1:64" ht="12.75" customHeight="1" x14ac:dyDescent="0.2">
      <c r="A11" s="31" t="s">
        <v>25</v>
      </c>
      <c r="B11" s="32"/>
      <c r="C11" s="33" t="s">
        <v>26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7">
        <v>78600355</v>
      </c>
      <c r="AB11" s="37"/>
      <c r="AC11" s="37"/>
      <c r="AD11" s="37"/>
      <c r="AE11" s="38"/>
      <c r="AF11" s="35">
        <v>1202025</v>
      </c>
      <c r="AG11" s="36"/>
      <c r="AH11" s="36"/>
      <c r="AI11" s="36"/>
      <c r="AJ11" s="36"/>
      <c r="AK11" s="35">
        <v>639246</v>
      </c>
      <c r="AL11" s="36"/>
      <c r="AM11" s="36"/>
      <c r="AN11" s="36"/>
      <c r="AO11" s="36"/>
      <c r="AP11" s="35">
        <v>1968319</v>
      </c>
      <c r="AQ11" s="36"/>
      <c r="AR11" s="36"/>
      <c r="AS11" s="36"/>
      <c r="AT11" s="36"/>
      <c r="AU11" s="37"/>
      <c r="AV11" s="37"/>
      <c r="AW11" s="37"/>
      <c r="AX11" s="37"/>
      <c r="AY11" s="38"/>
      <c r="AZ11" s="37"/>
      <c r="BA11" s="37"/>
      <c r="BB11" s="37"/>
      <c r="BC11" s="37"/>
      <c r="BD11" s="38"/>
      <c r="BE11" s="39">
        <f t="shared" si="0"/>
        <v>82409945</v>
      </c>
      <c r="BF11" s="39"/>
      <c r="BG11" s="39"/>
      <c r="BH11" s="39"/>
      <c r="BI11" s="40"/>
      <c r="BJ11" s="18"/>
      <c r="BK11" s="18"/>
      <c r="BL11" s="18"/>
    </row>
    <row r="12" spans="1:64" ht="12.75" customHeight="1" x14ac:dyDescent="0.2">
      <c r="A12" s="31" t="s">
        <v>27</v>
      </c>
      <c r="B12" s="32"/>
      <c r="C12" s="33" t="s">
        <v>28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/>
      <c r="AB12" s="36"/>
      <c r="AC12" s="36"/>
      <c r="AD12" s="36"/>
      <c r="AE12" s="36"/>
      <c r="AF12" s="35"/>
      <c r="AG12" s="36"/>
      <c r="AH12" s="36"/>
      <c r="AI12" s="36"/>
      <c r="AJ12" s="36"/>
      <c r="AK12" s="35"/>
      <c r="AL12" s="36"/>
      <c r="AM12" s="36"/>
      <c r="AN12" s="36"/>
      <c r="AO12" s="36"/>
      <c r="AP12" s="35"/>
      <c r="AQ12" s="36"/>
      <c r="AR12" s="36"/>
      <c r="AS12" s="36"/>
      <c r="AT12" s="36"/>
      <c r="AU12" s="36"/>
      <c r="AV12" s="36"/>
      <c r="AW12" s="36"/>
      <c r="AX12" s="36"/>
      <c r="AY12" s="36"/>
      <c r="AZ12" s="37"/>
      <c r="BA12" s="37"/>
      <c r="BB12" s="37"/>
      <c r="BC12" s="37"/>
      <c r="BD12" s="38"/>
      <c r="BE12" s="39">
        <f t="shared" si="0"/>
        <v>0</v>
      </c>
      <c r="BF12" s="39"/>
      <c r="BG12" s="39"/>
      <c r="BH12" s="39"/>
      <c r="BI12" s="40"/>
      <c r="BJ12" s="18"/>
      <c r="BK12" s="18"/>
      <c r="BL12" s="18"/>
    </row>
    <row r="13" spans="1:64" ht="30" customHeight="1" x14ac:dyDescent="0.2">
      <c r="A13" s="31" t="s">
        <v>29</v>
      </c>
      <c r="B13" s="32"/>
      <c r="C13" s="33" t="s">
        <v>30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42">
        <v>0</v>
      </c>
      <c r="AB13" s="42"/>
      <c r="AC13" s="42"/>
      <c r="AD13" s="42"/>
      <c r="AE13" s="42"/>
      <c r="AF13" s="36">
        <v>33590935</v>
      </c>
      <c r="AG13" s="36"/>
      <c r="AH13" s="36"/>
      <c r="AI13" s="36"/>
      <c r="AJ13" s="36"/>
      <c r="AK13" s="36"/>
      <c r="AL13" s="36"/>
      <c r="AM13" s="36"/>
      <c r="AN13" s="36"/>
      <c r="AO13" s="36"/>
      <c r="AP13" s="41"/>
      <c r="AQ13" s="41"/>
      <c r="AR13" s="41"/>
      <c r="AS13" s="41"/>
      <c r="AT13" s="41"/>
      <c r="AU13" s="36"/>
      <c r="AV13" s="36"/>
      <c r="AW13" s="36"/>
      <c r="AX13" s="36"/>
      <c r="AY13" s="36"/>
      <c r="AZ13" s="37"/>
      <c r="BA13" s="37"/>
      <c r="BB13" s="37"/>
      <c r="BC13" s="37"/>
      <c r="BD13" s="38"/>
      <c r="BE13" s="39">
        <f t="shared" si="0"/>
        <v>33590935</v>
      </c>
      <c r="BF13" s="39"/>
      <c r="BG13" s="39"/>
      <c r="BH13" s="39"/>
      <c r="BI13" s="40"/>
      <c r="BJ13" s="18"/>
      <c r="BK13" s="18"/>
      <c r="BL13" s="18"/>
    </row>
    <row r="14" spans="1:64" ht="12.75" customHeight="1" x14ac:dyDescent="0.2">
      <c r="A14" s="31" t="s">
        <v>31</v>
      </c>
      <c r="B14" s="32"/>
      <c r="C14" s="33" t="s">
        <v>32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6">
        <v>237612348</v>
      </c>
      <c r="AB14" s="36"/>
      <c r="AC14" s="36"/>
      <c r="AD14" s="36"/>
      <c r="AE14" s="36"/>
      <c r="AF14" s="36">
        <v>1461475</v>
      </c>
      <c r="AG14" s="36"/>
      <c r="AH14" s="36"/>
      <c r="AI14" s="36"/>
      <c r="AJ14" s="36"/>
      <c r="AK14" s="36">
        <v>1773321</v>
      </c>
      <c r="AL14" s="36"/>
      <c r="AM14" s="36"/>
      <c r="AN14" s="36"/>
      <c r="AO14" s="36"/>
      <c r="AP14" s="41">
        <v>8987322</v>
      </c>
      <c r="AQ14" s="41"/>
      <c r="AR14" s="41"/>
      <c r="AS14" s="41"/>
      <c r="AT14" s="41"/>
      <c r="AU14" s="36"/>
      <c r="AV14" s="36"/>
      <c r="AW14" s="36"/>
      <c r="AX14" s="36"/>
      <c r="AY14" s="36"/>
      <c r="AZ14" s="35"/>
      <c r="BA14" s="36"/>
      <c r="BB14" s="36"/>
      <c r="BC14" s="36"/>
      <c r="BD14" s="36"/>
      <c r="BE14" s="39">
        <f t="shared" si="0"/>
        <v>249834466</v>
      </c>
      <c r="BF14" s="39"/>
      <c r="BG14" s="39"/>
      <c r="BH14" s="39"/>
      <c r="BI14" s="40"/>
      <c r="BJ14" s="18"/>
      <c r="BK14" s="18"/>
      <c r="BL14" s="18"/>
    </row>
    <row r="15" spans="1:64" s="3" customFormat="1" ht="12.75" customHeight="1" x14ac:dyDescent="0.25">
      <c r="A15" s="23" t="s">
        <v>33</v>
      </c>
      <c r="B15" s="24"/>
      <c r="C15" s="25" t="s">
        <v>64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4">
        <f>SUM(AA9:AE14)</f>
        <v>316212703</v>
      </c>
      <c r="AB15" s="45"/>
      <c r="AC15" s="45"/>
      <c r="AD15" s="45"/>
      <c r="AE15" s="46"/>
      <c r="AF15" s="44">
        <f>SUM(AF9:AJ14)</f>
        <v>36254435</v>
      </c>
      <c r="AG15" s="45"/>
      <c r="AH15" s="45"/>
      <c r="AI15" s="45"/>
      <c r="AJ15" s="46"/>
      <c r="AK15" s="44">
        <f>SUM(AK9:AO14)</f>
        <v>2412567</v>
      </c>
      <c r="AL15" s="45"/>
      <c r="AM15" s="45"/>
      <c r="AN15" s="45"/>
      <c r="AO15" s="46"/>
      <c r="AP15" s="44">
        <f>SUM(AP9:AT14)</f>
        <v>10955641</v>
      </c>
      <c r="AQ15" s="45"/>
      <c r="AR15" s="45"/>
      <c r="AS15" s="45"/>
      <c r="AT15" s="46"/>
      <c r="AU15" s="44">
        <f>SUM(AU9:AY14)</f>
        <v>0</v>
      </c>
      <c r="AV15" s="45"/>
      <c r="AW15" s="45"/>
      <c r="AX15" s="45"/>
      <c r="AY15" s="46"/>
      <c r="AZ15" s="44">
        <f>SUM(AZ9:BD14)</f>
        <v>0</v>
      </c>
      <c r="BA15" s="45"/>
      <c r="BB15" s="45"/>
      <c r="BC15" s="45"/>
      <c r="BD15" s="46"/>
      <c r="BE15" s="44">
        <f>SUM(BE9:BI14)</f>
        <v>365835346</v>
      </c>
      <c r="BF15" s="45"/>
      <c r="BG15" s="45"/>
      <c r="BH15" s="45"/>
      <c r="BI15" s="47"/>
      <c r="BJ15" s="48"/>
      <c r="BK15" s="30"/>
      <c r="BL15" s="30"/>
    </row>
    <row r="16" spans="1:64" ht="12.75" customHeight="1" x14ac:dyDescent="0.2">
      <c r="A16" s="31" t="s">
        <v>34</v>
      </c>
      <c r="B16" s="32"/>
      <c r="C16" s="33" t="s">
        <v>35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42">
        <v>6050000</v>
      </c>
      <c r="AB16" s="42"/>
      <c r="AC16" s="42"/>
      <c r="AD16" s="42"/>
      <c r="AE16" s="42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>
        <v>0</v>
      </c>
      <c r="AQ16" s="36"/>
      <c r="AR16" s="36"/>
      <c r="AS16" s="36"/>
      <c r="AT16" s="36"/>
      <c r="AU16" s="37">
        <v>0</v>
      </c>
      <c r="AV16" s="37"/>
      <c r="AW16" s="37"/>
      <c r="AX16" s="37"/>
      <c r="AY16" s="38"/>
      <c r="AZ16" s="37">
        <v>0</v>
      </c>
      <c r="BA16" s="37"/>
      <c r="BB16" s="37"/>
      <c r="BC16" s="37"/>
      <c r="BD16" s="38"/>
      <c r="BE16" s="39">
        <f>SUM(AA16:BD16)</f>
        <v>6050000</v>
      </c>
      <c r="BF16" s="39"/>
      <c r="BG16" s="39"/>
      <c r="BH16" s="39"/>
      <c r="BI16" s="40"/>
      <c r="BJ16" s="18"/>
      <c r="BK16" s="18"/>
      <c r="BL16" s="18"/>
    </row>
    <row r="17" spans="1:66" ht="12.75" customHeight="1" x14ac:dyDescent="0.2">
      <c r="A17" s="31" t="s">
        <v>36</v>
      </c>
      <c r="B17" s="32"/>
      <c r="C17" s="33" t="s">
        <v>37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42">
        <v>26309621</v>
      </c>
      <c r="AB17" s="42"/>
      <c r="AC17" s="42"/>
      <c r="AD17" s="42"/>
      <c r="AE17" s="42"/>
      <c r="AF17" s="36">
        <v>0</v>
      </c>
      <c r="AG17" s="36"/>
      <c r="AH17" s="36"/>
      <c r="AI17" s="36"/>
      <c r="AJ17" s="36"/>
      <c r="AK17" s="36">
        <v>882258</v>
      </c>
      <c r="AL17" s="36"/>
      <c r="AM17" s="36"/>
      <c r="AN17" s="36"/>
      <c r="AO17" s="36"/>
      <c r="AP17" s="42">
        <v>35471</v>
      </c>
      <c r="AQ17" s="42"/>
      <c r="AR17" s="42"/>
      <c r="AS17" s="42"/>
      <c r="AT17" s="42"/>
      <c r="AU17" s="36">
        <v>0</v>
      </c>
      <c r="AV17" s="36"/>
      <c r="AW17" s="36"/>
      <c r="AX17" s="36"/>
      <c r="AY17" s="36"/>
      <c r="AZ17" s="35">
        <v>0</v>
      </c>
      <c r="BA17" s="36"/>
      <c r="BB17" s="36"/>
      <c r="BC17" s="36"/>
      <c r="BD17" s="36"/>
      <c r="BE17" s="39">
        <f>SUM(AA17:BD17)</f>
        <v>27227350</v>
      </c>
      <c r="BF17" s="39"/>
      <c r="BG17" s="39"/>
      <c r="BH17" s="39"/>
      <c r="BI17" s="40"/>
      <c r="BJ17" s="18"/>
      <c r="BK17" s="18"/>
      <c r="BL17" s="18"/>
    </row>
    <row r="18" spans="1:66" ht="12.75" customHeight="1" x14ac:dyDescent="0.2">
      <c r="A18" s="31" t="s">
        <v>38</v>
      </c>
      <c r="B18" s="32"/>
      <c r="C18" s="33" t="s">
        <v>39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42">
        <v>0</v>
      </c>
      <c r="AB18" s="42"/>
      <c r="AC18" s="42"/>
      <c r="AD18" s="42"/>
      <c r="AE18" s="42"/>
      <c r="AF18" s="36">
        <v>0</v>
      </c>
      <c r="AG18" s="36"/>
      <c r="AH18" s="36"/>
      <c r="AI18" s="36"/>
      <c r="AJ18" s="36"/>
      <c r="AK18" s="36"/>
      <c r="AL18" s="36"/>
      <c r="AM18" s="36"/>
      <c r="AN18" s="36"/>
      <c r="AO18" s="36"/>
      <c r="AP18" s="42">
        <v>0</v>
      </c>
      <c r="AQ18" s="42"/>
      <c r="AR18" s="42"/>
      <c r="AS18" s="42"/>
      <c r="AT18" s="42"/>
      <c r="AU18" s="36">
        <v>0</v>
      </c>
      <c r="AV18" s="36"/>
      <c r="AW18" s="36"/>
      <c r="AX18" s="36"/>
      <c r="AY18" s="36"/>
      <c r="AZ18" s="37">
        <v>0</v>
      </c>
      <c r="BA18" s="37"/>
      <c r="BB18" s="37"/>
      <c r="BC18" s="37"/>
      <c r="BD18" s="38"/>
      <c r="BE18" s="39">
        <f>SUM(AA18:BD18)</f>
        <v>0</v>
      </c>
      <c r="BF18" s="39"/>
      <c r="BG18" s="39"/>
      <c r="BH18" s="39"/>
      <c r="BI18" s="40"/>
      <c r="BJ18" s="18"/>
      <c r="BK18" s="18"/>
      <c r="BL18" s="18"/>
    </row>
    <row r="19" spans="1:66" ht="45" customHeight="1" x14ac:dyDescent="0.2">
      <c r="A19" s="31" t="s">
        <v>40</v>
      </c>
      <c r="B19" s="32"/>
      <c r="C19" s="33" t="s">
        <v>41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42">
        <v>0</v>
      </c>
      <c r="AB19" s="42"/>
      <c r="AC19" s="42"/>
      <c r="AD19" s="42"/>
      <c r="AE19" s="42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35"/>
      <c r="AV19" s="36"/>
      <c r="AW19" s="36"/>
      <c r="AX19" s="36"/>
      <c r="AY19" s="36"/>
      <c r="AZ19" s="37"/>
      <c r="BA19" s="37"/>
      <c r="BB19" s="37"/>
      <c r="BC19" s="37"/>
      <c r="BD19" s="38"/>
      <c r="BE19" s="39">
        <f>SUM(AA19:BD19)</f>
        <v>0</v>
      </c>
      <c r="BF19" s="39"/>
      <c r="BG19" s="39"/>
      <c r="BH19" s="39"/>
      <c r="BI19" s="40"/>
      <c r="BJ19" s="18"/>
      <c r="BK19" s="18"/>
      <c r="BL19" s="18"/>
      <c r="BN19" s="1" t="s">
        <v>72</v>
      </c>
    </row>
    <row r="20" spans="1:66" ht="12.75" customHeight="1" x14ac:dyDescent="0.2">
      <c r="A20" s="31" t="s">
        <v>42</v>
      </c>
      <c r="B20" s="32"/>
      <c r="C20" s="33" t="s">
        <v>43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6">
        <v>88265748</v>
      </c>
      <c r="AB20" s="36"/>
      <c r="AC20" s="36"/>
      <c r="AD20" s="36"/>
      <c r="AE20" s="36"/>
      <c r="AF20" s="36">
        <v>1461475</v>
      </c>
      <c r="AG20" s="36"/>
      <c r="AH20" s="36"/>
      <c r="AI20" s="36"/>
      <c r="AJ20" s="36"/>
      <c r="AK20" s="36">
        <v>1773321</v>
      </c>
      <c r="AL20" s="36"/>
      <c r="AM20" s="36"/>
      <c r="AN20" s="36"/>
      <c r="AO20" s="36"/>
      <c r="AP20" s="42">
        <v>8987322</v>
      </c>
      <c r="AQ20" s="42"/>
      <c r="AR20" s="42"/>
      <c r="AS20" s="42"/>
      <c r="AT20" s="42"/>
      <c r="AU20" s="36"/>
      <c r="AV20" s="36"/>
      <c r="AW20" s="36"/>
      <c r="AX20" s="36"/>
      <c r="AY20" s="36"/>
      <c r="AZ20" s="35"/>
      <c r="BA20" s="36"/>
      <c r="BB20" s="36"/>
      <c r="BC20" s="36"/>
      <c r="BD20" s="36"/>
      <c r="BE20" s="39">
        <f>SUM(AA20:BD20)</f>
        <v>100487866</v>
      </c>
      <c r="BF20" s="39"/>
      <c r="BG20" s="39"/>
      <c r="BH20" s="39"/>
      <c r="BI20" s="40"/>
      <c r="BJ20" s="22"/>
      <c r="BK20" s="18"/>
      <c r="BL20" s="18"/>
    </row>
    <row r="21" spans="1:66" ht="12.75" customHeight="1" x14ac:dyDescent="0.2">
      <c r="A21" s="23" t="s">
        <v>44</v>
      </c>
      <c r="B21" s="24"/>
      <c r="C21" s="25" t="s">
        <v>65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49">
        <f>SUM(AA16:AE20)</f>
        <v>120625369</v>
      </c>
      <c r="AB21" s="50"/>
      <c r="AC21" s="50"/>
      <c r="AD21" s="50"/>
      <c r="AE21" s="51"/>
      <c r="AF21" s="44">
        <f>SUM(AF16:AJ20)</f>
        <v>1461475</v>
      </c>
      <c r="AG21" s="45"/>
      <c r="AH21" s="45"/>
      <c r="AI21" s="45"/>
      <c r="AJ21" s="46"/>
      <c r="AK21" s="44">
        <f>SUM(AK16:AO20)</f>
        <v>2655579</v>
      </c>
      <c r="AL21" s="45"/>
      <c r="AM21" s="45"/>
      <c r="AN21" s="45"/>
      <c r="AO21" s="46"/>
      <c r="AP21" s="44">
        <f>SUM(AP16:AT20)</f>
        <v>9022793</v>
      </c>
      <c r="AQ21" s="45"/>
      <c r="AR21" s="45"/>
      <c r="AS21" s="45"/>
      <c r="AT21" s="46"/>
      <c r="AU21" s="44">
        <f>SUM(AU16:AY20)</f>
        <v>0</v>
      </c>
      <c r="AV21" s="45"/>
      <c r="AW21" s="45"/>
      <c r="AX21" s="45"/>
      <c r="AY21" s="46"/>
      <c r="AZ21" s="44">
        <f>SUM(AZ16:BD20)</f>
        <v>0</v>
      </c>
      <c r="BA21" s="45"/>
      <c r="BB21" s="45"/>
      <c r="BC21" s="45"/>
      <c r="BD21" s="46"/>
      <c r="BE21" s="44">
        <f>SUM(BE16:BI20)</f>
        <v>133765216</v>
      </c>
      <c r="BF21" s="45"/>
      <c r="BG21" s="45"/>
      <c r="BH21" s="45"/>
      <c r="BI21" s="47"/>
      <c r="BJ21" s="22"/>
      <c r="BK21" s="18"/>
      <c r="BL21" s="18"/>
    </row>
    <row r="22" spans="1:66" ht="12.75" customHeight="1" x14ac:dyDescent="0.2">
      <c r="A22" s="23" t="s">
        <v>45</v>
      </c>
      <c r="B22" s="24"/>
      <c r="C22" s="52" t="s">
        <v>66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44">
        <f>AA8+AA15-AA21</f>
        <v>1047870734</v>
      </c>
      <c r="AB22" s="45"/>
      <c r="AC22" s="45"/>
      <c r="AD22" s="45"/>
      <c r="AE22" s="46"/>
      <c r="AF22" s="44">
        <f>AF8+AF15-AF21</f>
        <v>34792960</v>
      </c>
      <c r="AG22" s="45"/>
      <c r="AH22" s="45"/>
      <c r="AI22" s="45"/>
      <c r="AJ22" s="46"/>
      <c r="AK22" s="44">
        <f>AK8+AK15-AK21</f>
        <v>4390422</v>
      </c>
      <c r="AL22" s="45"/>
      <c r="AM22" s="45"/>
      <c r="AN22" s="45"/>
      <c r="AO22" s="46"/>
      <c r="AP22" s="44">
        <f>AP8+AP15-AP21</f>
        <v>29662498</v>
      </c>
      <c r="AQ22" s="45"/>
      <c r="AR22" s="45"/>
      <c r="AS22" s="45"/>
      <c r="AT22" s="46"/>
      <c r="AU22" s="44">
        <f>AU8+AU15-AU21</f>
        <v>0</v>
      </c>
      <c r="AV22" s="45"/>
      <c r="AW22" s="45"/>
      <c r="AX22" s="45"/>
      <c r="AY22" s="46"/>
      <c r="AZ22" s="44">
        <f>AZ8+AZ15-AZ21</f>
        <v>0</v>
      </c>
      <c r="BA22" s="45"/>
      <c r="BB22" s="45"/>
      <c r="BC22" s="45"/>
      <c r="BD22" s="46"/>
      <c r="BE22" s="44">
        <f>BE8+BE15-BE21</f>
        <v>1116716614</v>
      </c>
      <c r="BF22" s="45"/>
      <c r="BG22" s="45"/>
      <c r="BH22" s="45"/>
      <c r="BI22" s="47"/>
      <c r="BJ22" s="22"/>
      <c r="BK22" s="18"/>
      <c r="BL22" s="18"/>
    </row>
    <row r="23" spans="1:66" ht="12.75" customHeight="1" x14ac:dyDescent="0.2">
      <c r="A23" s="23" t="s">
        <v>46</v>
      </c>
      <c r="B23" s="24"/>
      <c r="C23" s="25" t="s">
        <v>47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41">
        <v>657307183</v>
      </c>
      <c r="AB23" s="41"/>
      <c r="AC23" s="41"/>
      <c r="AD23" s="41"/>
      <c r="AE23" s="41"/>
      <c r="AF23" s="41">
        <v>31354607</v>
      </c>
      <c r="AG23" s="41"/>
      <c r="AH23" s="41"/>
      <c r="AI23" s="41"/>
      <c r="AJ23" s="41"/>
      <c r="AK23" s="41">
        <v>4633434</v>
      </c>
      <c r="AL23" s="41"/>
      <c r="AM23" s="41"/>
      <c r="AN23" s="41"/>
      <c r="AO23" s="41"/>
      <c r="AP23" s="41">
        <v>27277017</v>
      </c>
      <c r="AQ23" s="41"/>
      <c r="AR23" s="41"/>
      <c r="AS23" s="41"/>
      <c r="AT23" s="41"/>
      <c r="AU23" s="77"/>
      <c r="AV23" s="77"/>
      <c r="AW23" s="77"/>
      <c r="AX23" s="77"/>
      <c r="AY23" s="46"/>
      <c r="AZ23" s="41"/>
      <c r="BA23" s="41"/>
      <c r="BB23" s="41"/>
      <c r="BC23" s="41"/>
      <c r="BD23" s="41"/>
      <c r="BE23" s="44">
        <f>SUM(AA23:BD23)</f>
        <v>720572241</v>
      </c>
      <c r="BF23" s="44"/>
      <c r="BG23" s="44"/>
      <c r="BH23" s="44"/>
      <c r="BI23" s="76"/>
      <c r="BJ23" s="18"/>
      <c r="BK23" s="18"/>
      <c r="BL23" s="18"/>
    </row>
    <row r="24" spans="1:66" ht="12.75" customHeight="1" x14ac:dyDescent="0.2">
      <c r="A24" s="31" t="s">
        <v>48</v>
      </c>
      <c r="B24" s="32"/>
      <c r="C24" s="33" t="s">
        <v>49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6">
        <v>111672664</v>
      </c>
      <c r="AB24" s="36"/>
      <c r="AC24" s="36"/>
      <c r="AD24" s="36"/>
      <c r="AE24" s="36"/>
      <c r="AF24" s="36">
        <v>1255321</v>
      </c>
      <c r="AG24" s="36"/>
      <c r="AH24" s="36"/>
      <c r="AI24" s="36"/>
      <c r="AJ24" s="36"/>
      <c r="AK24" s="36">
        <v>639246</v>
      </c>
      <c r="AL24" s="36"/>
      <c r="AM24" s="36"/>
      <c r="AN24" s="36"/>
      <c r="AO24" s="36"/>
      <c r="AP24" s="36">
        <v>2001191</v>
      </c>
      <c r="AQ24" s="36"/>
      <c r="AR24" s="36"/>
      <c r="AS24" s="36"/>
      <c r="AT24" s="36"/>
      <c r="AU24" s="37"/>
      <c r="AV24" s="37"/>
      <c r="AW24" s="37"/>
      <c r="AX24" s="37"/>
      <c r="AY24" s="38"/>
      <c r="AZ24" s="36"/>
      <c r="BA24" s="36"/>
      <c r="BB24" s="36"/>
      <c r="BC24" s="36"/>
      <c r="BD24" s="36"/>
      <c r="BE24" s="39">
        <f>SUM(AA24:BD24)</f>
        <v>115568422</v>
      </c>
      <c r="BF24" s="39"/>
      <c r="BG24" s="39"/>
      <c r="BH24" s="39"/>
      <c r="BI24" s="40"/>
      <c r="BJ24" s="18"/>
      <c r="BK24" s="18"/>
      <c r="BL24" s="18"/>
    </row>
    <row r="25" spans="1:66" ht="12.75" customHeight="1" x14ac:dyDescent="0.2">
      <c r="A25" s="31" t="s">
        <v>50</v>
      </c>
      <c r="B25" s="32"/>
      <c r="C25" s="33" t="s">
        <v>51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42">
        <v>37476568</v>
      </c>
      <c r="AB25" s="42"/>
      <c r="AC25" s="42"/>
      <c r="AD25" s="42"/>
      <c r="AE25" s="42"/>
      <c r="AF25" s="42">
        <v>0</v>
      </c>
      <c r="AG25" s="42"/>
      <c r="AH25" s="42"/>
      <c r="AI25" s="42"/>
      <c r="AJ25" s="42"/>
      <c r="AK25" s="36">
        <v>882258</v>
      </c>
      <c r="AL25" s="36"/>
      <c r="AM25" s="36"/>
      <c r="AN25" s="36"/>
      <c r="AO25" s="36"/>
      <c r="AP25" s="36">
        <v>35471</v>
      </c>
      <c r="AQ25" s="36"/>
      <c r="AR25" s="36"/>
      <c r="AS25" s="36"/>
      <c r="AT25" s="36"/>
      <c r="AU25" s="37"/>
      <c r="AV25" s="37"/>
      <c r="AW25" s="37"/>
      <c r="AX25" s="37"/>
      <c r="AY25" s="38"/>
      <c r="AZ25" s="36"/>
      <c r="BA25" s="36"/>
      <c r="BB25" s="36"/>
      <c r="BC25" s="36"/>
      <c r="BD25" s="36"/>
      <c r="BE25" s="39">
        <f>SUM(AA25:BD25)</f>
        <v>38394297</v>
      </c>
      <c r="BF25" s="39"/>
      <c r="BG25" s="39"/>
      <c r="BH25" s="39"/>
      <c r="BI25" s="40"/>
      <c r="BJ25" s="18"/>
      <c r="BK25" s="18"/>
      <c r="BL25" s="18"/>
    </row>
    <row r="26" spans="1:66" s="3" customFormat="1" ht="12.75" customHeight="1" x14ac:dyDescent="0.25">
      <c r="A26" s="23" t="s">
        <v>52</v>
      </c>
      <c r="B26" s="24"/>
      <c r="C26" s="25" t="s">
        <v>67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44">
        <f>AA23+AA24-AA25</f>
        <v>731503279</v>
      </c>
      <c r="AB26" s="45"/>
      <c r="AC26" s="45"/>
      <c r="AD26" s="45"/>
      <c r="AE26" s="46"/>
      <c r="AF26" s="44">
        <f>AF23+AF24-AF25</f>
        <v>32609928</v>
      </c>
      <c r="AG26" s="45"/>
      <c r="AH26" s="45"/>
      <c r="AI26" s="45"/>
      <c r="AJ26" s="46"/>
      <c r="AK26" s="44">
        <f>AK23+AK24-AK25</f>
        <v>4390422</v>
      </c>
      <c r="AL26" s="45"/>
      <c r="AM26" s="45"/>
      <c r="AN26" s="45"/>
      <c r="AO26" s="46"/>
      <c r="AP26" s="44">
        <f>AP23+AP24-AP25</f>
        <v>29242737</v>
      </c>
      <c r="AQ26" s="45"/>
      <c r="AR26" s="45"/>
      <c r="AS26" s="45"/>
      <c r="AT26" s="46"/>
      <c r="AU26" s="44">
        <f>AU23+AU24-AU25</f>
        <v>0</v>
      </c>
      <c r="AV26" s="45"/>
      <c r="AW26" s="45"/>
      <c r="AX26" s="45"/>
      <c r="AY26" s="46"/>
      <c r="AZ26" s="44">
        <f>AZ23+AZ24-AZ25</f>
        <v>0</v>
      </c>
      <c r="BA26" s="45"/>
      <c r="BB26" s="45"/>
      <c r="BC26" s="45"/>
      <c r="BD26" s="46"/>
      <c r="BE26" s="44">
        <f>BE23+BE24-BE25</f>
        <v>797746366</v>
      </c>
      <c r="BF26" s="45"/>
      <c r="BG26" s="45"/>
      <c r="BH26" s="45"/>
      <c r="BI26" s="47"/>
      <c r="BJ26" s="30"/>
      <c r="BK26" s="30"/>
      <c r="BL26" s="30"/>
    </row>
    <row r="27" spans="1:66" ht="12.75" customHeight="1" x14ac:dyDescent="0.2">
      <c r="A27" s="23" t="s">
        <v>53</v>
      </c>
      <c r="B27" s="24"/>
      <c r="C27" s="25" t="s">
        <v>54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5"/>
      <c r="AV27" s="36"/>
      <c r="AW27" s="36"/>
      <c r="AX27" s="36"/>
      <c r="AY27" s="36"/>
      <c r="AZ27" s="36"/>
      <c r="BA27" s="36"/>
      <c r="BB27" s="36"/>
      <c r="BC27" s="36"/>
      <c r="BD27" s="36"/>
      <c r="BE27" s="39">
        <f>SUM(AA27:BD27)</f>
        <v>0</v>
      </c>
      <c r="BF27" s="39"/>
      <c r="BG27" s="39"/>
      <c r="BH27" s="39"/>
      <c r="BI27" s="40"/>
      <c r="BJ27" s="18"/>
      <c r="BK27" s="18"/>
      <c r="BL27" s="18"/>
    </row>
    <row r="28" spans="1:66" ht="12.75" customHeight="1" x14ac:dyDescent="0.2">
      <c r="A28" s="31" t="s">
        <v>55</v>
      </c>
      <c r="B28" s="32"/>
      <c r="C28" s="33" t="s">
        <v>56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35"/>
      <c r="AV28" s="36"/>
      <c r="AW28" s="36"/>
      <c r="AX28" s="36"/>
      <c r="AY28" s="36"/>
      <c r="AZ28" s="36"/>
      <c r="BA28" s="36"/>
      <c r="BB28" s="36"/>
      <c r="BC28" s="36"/>
      <c r="BD28" s="36"/>
      <c r="BE28" s="39">
        <f>SUM(AA28:BD28)</f>
        <v>0</v>
      </c>
      <c r="BF28" s="39"/>
      <c r="BG28" s="39"/>
      <c r="BH28" s="39"/>
      <c r="BI28" s="40"/>
      <c r="BJ28" s="18"/>
      <c r="BK28" s="18"/>
      <c r="BL28" s="18"/>
    </row>
    <row r="29" spans="1:66" ht="12.75" customHeight="1" x14ac:dyDescent="0.2">
      <c r="A29" s="31" t="s">
        <v>57</v>
      </c>
      <c r="B29" s="32"/>
      <c r="C29" s="33" t="s">
        <v>58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9">
        <f>SUM(AA29:BD29)</f>
        <v>0</v>
      </c>
      <c r="BF29" s="39"/>
      <c r="BG29" s="39"/>
      <c r="BH29" s="39"/>
      <c r="BI29" s="40"/>
      <c r="BJ29" s="18"/>
      <c r="BK29" s="18"/>
      <c r="BL29" s="18"/>
    </row>
    <row r="30" spans="1:66" ht="12.75" customHeight="1" x14ac:dyDescent="0.2">
      <c r="A30" s="23" t="s">
        <v>59</v>
      </c>
      <c r="B30" s="24"/>
      <c r="C30" s="25" t="s">
        <v>68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49">
        <f>AA27+AA28-AA29</f>
        <v>0</v>
      </c>
      <c r="AB30" s="50"/>
      <c r="AC30" s="50"/>
      <c r="AD30" s="50"/>
      <c r="AE30" s="51"/>
      <c r="AF30" s="49">
        <f>AF27+AF28-AF29</f>
        <v>0</v>
      </c>
      <c r="AG30" s="50"/>
      <c r="AH30" s="50"/>
      <c r="AI30" s="50"/>
      <c r="AJ30" s="51"/>
      <c r="AK30" s="49">
        <f>AK27+AK28-AK29</f>
        <v>0</v>
      </c>
      <c r="AL30" s="50"/>
      <c r="AM30" s="50"/>
      <c r="AN30" s="50"/>
      <c r="AO30" s="51"/>
      <c r="AP30" s="49">
        <f>AP27+AP28-AP29</f>
        <v>0</v>
      </c>
      <c r="AQ30" s="50"/>
      <c r="AR30" s="50"/>
      <c r="AS30" s="50"/>
      <c r="AT30" s="51"/>
      <c r="AU30" s="49">
        <f>AU27+AU28-AU29</f>
        <v>0</v>
      </c>
      <c r="AV30" s="50"/>
      <c r="AW30" s="50"/>
      <c r="AX30" s="50"/>
      <c r="AY30" s="51"/>
      <c r="AZ30" s="49">
        <f>AZ27+AZ28-AZ29</f>
        <v>0</v>
      </c>
      <c r="BA30" s="50"/>
      <c r="BB30" s="50"/>
      <c r="BC30" s="50"/>
      <c r="BD30" s="51"/>
      <c r="BE30" s="49">
        <f>BE27+BE28-BE29</f>
        <v>0</v>
      </c>
      <c r="BF30" s="50"/>
      <c r="BG30" s="50"/>
      <c r="BH30" s="50"/>
      <c r="BI30" s="65"/>
      <c r="BJ30" s="4"/>
      <c r="BK30" s="4"/>
      <c r="BL30" s="4"/>
    </row>
    <row r="31" spans="1:66" ht="12.75" customHeight="1" x14ac:dyDescent="0.2">
      <c r="A31" s="23" t="s">
        <v>60</v>
      </c>
      <c r="B31" s="24"/>
      <c r="C31" s="25" t="s">
        <v>69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44">
        <f>AA26+AA30</f>
        <v>731503279</v>
      </c>
      <c r="AB31" s="45"/>
      <c r="AC31" s="45"/>
      <c r="AD31" s="45"/>
      <c r="AE31" s="46"/>
      <c r="AF31" s="44">
        <f>AF26+AF30</f>
        <v>32609928</v>
      </c>
      <c r="AG31" s="45"/>
      <c r="AH31" s="45"/>
      <c r="AI31" s="45"/>
      <c r="AJ31" s="46"/>
      <c r="AK31" s="44">
        <f>AK26+AK30</f>
        <v>4390422</v>
      </c>
      <c r="AL31" s="45"/>
      <c r="AM31" s="45"/>
      <c r="AN31" s="45"/>
      <c r="AO31" s="46"/>
      <c r="AP31" s="44">
        <f>AP26+AP30</f>
        <v>29242737</v>
      </c>
      <c r="AQ31" s="45"/>
      <c r="AR31" s="45"/>
      <c r="AS31" s="45"/>
      <c r="AT31" s="46"/>
      <c r="AU31" s="44">
        <f>AU26+AU30</f>
        <v>0</v>
      </c>
      <c r="AV31" s="45"/>
      <c r="AW31" s="45"/>
      <c r="AX31" s="45"/>
      <c r="AY31" s="46"/>
      <c r="AZ31" s="44">
        <f>AZ26+AZ30</f>
        <v>0</v>
      </c>
      <c r="BA31" s="45"/>
      <c r="BB31" s="45"/>
      <c r="BC31" s="45"/>
      <c r="BD31" s="46"/>
      <c r="BE31" s="44">
        <f>BE26+BE30</f>
        <v>797746366</v>
      </c>
      <c r="BF31" s="45"/>
      <c r="BG31" s="45"/>
      <c r="BH31" s="45"/>
      <c r="BI31" s="47"/>
      <c r="BJ31" s="4"/>
      <c r="BK31" s="4"/>
      <c r="BL31" s="4"/>
    </row>
    <row r="32" spans="1:66" s="3" customFormat="1" ht="12.75" customHeight="1" x14ac:dyDescent="0.25">
      <c r="A32" s="23" t="s">
        <v>61</v>
      </c>
      <c r="B32" s="24"/>
      <c r="C32" s="25" t="s">
        <v>70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44">
        <f>AA22-AA31</f>
        <v>316367455</v>
      </c>
      <c r="AB32" s="45"/>
      <c r="AC32" s="45"/>
      <c r="AD32" s="45"/>
      <c r="AE32" s="46"/>
      <c r="AF32" s="44">
        <f>AF22-AF31</f>
        <v>2183032</v>
      </c>
      <c r="AG32" s="45"/>
      <c r="AH32" s="45"/>
      <c r="AI32" s="45"/>
      <c r="AJ32" s="46"/>
      <c r="AK32" s="44">
        <f>AK22-AK31</f>
        <v>0</v>
      </c>
      <c r="AL32" s="45"/>
      <c r="AM32" s="45"/>
      <c r="AN32" s="45"/>
      <c r="AO32" s="46"/>
      <c r="AP32" s="44">
        <f>AP22-AP31</f>
        <v>419761</v>
      </c>
      <c r="AQ32" s="45"/>
      <c r="AR32" s="45"/>
      <c r="AS32" s="45"/>
      <c r="AT32" s="46"/>
      <c r="AU32" s="44">
        <f>AU22-AU31</f>
        <v>0</v>
      </c>
      <c r="AV32" s="45"/>
      <c r="AW32" s="45"/>
      <c r="AX32" s="45"/>
      <c r="AY32" s="46"/>
      <c r="AZ32" s="44">
        <f>AZ22-AZ31</f>
        <v>0</v>
      </c>
      <c r="BA32" s="45"/>
      <c r="BB32" s="45"/>
      <c r="BC32" s="45"/>
      <c r="BD32" s="46"/>
      <c r="BE32" s="44">
        <f>BE22-BE31</f>
        <v>318970248</v>
      </c>
      <c r="BF32" s="45"/>
      <c r="BG32" s="45"/>
      <c r="BH32" s="45"/>
      <c r="BI32" s="47"/>
      <c r="BJ32" s="5"/>
      <c r="BK32" s="5"/>
      <c r="BL32" s="5"/>
    </row>
    <row r="33" spans="1:64" ht="12.75" customHeight="1" thickBot="1" x14ac:dyDescent="0.25">
      <c r="A33" s="70" t="s">
        <v>62</v>
      </c>
      <c r="B33" s="71"/>
      <c r="C33" s="72" t="s">
        <v>63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3">
        <v>571045684</v>
      </c>
      <c r="AB33" s="73"/>
      <c r="AC33" s="73"/>
      <c r="AD33" s="73"/>
      <c r="AE33" s="73"/>
      <c r="AF33" s="73">
        <v>32554588</v>
      </c>
      <c r="AG33" s="73"/>
      <c r="AH33" s="73"/>
      <c r="AI33" s="73"/>
      <c r="AJ33" s="73"/>
      <c r="AK33" s="73">
        <v>4390422</v>
      </c>
      <c r="AL33" s="73"/>
      <c r="AM33" s="73"/>
      <c r="AN33" s="73"/>
      <c r="AO33" s="73"/>
      <c r="AP33" s="73">
        <v>29177805</v>
      </c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4">
        <f>SUM(AA33:BD33)</f>
        <v>637168499</v>
      </c>
      <c r="BF33" s="74"/>
      <c r="BG33" s="74"/>
      <c r="BH33" s="74"/>
      <c r="BI33" s="75"/>
      <c r="BJ33" s="4"/>
      <c r="BK33" s="4"/>
      <c r="BL33" s="4"/>
    </row>
    <row r="34" spans="1:64" x14ac:dyDescent="0.2">
      <c r="BG34" s="4"/>
      <c r="BH34" s="4"/>
      <c r="BI34" s="4"/>
      <c r="BJ34" s="4"/>
      <c r="BK34" s="4"/>
      <c r="BL34" s="4"/>
    </row>
    <row r="35" spans="1:64" x14ac:dyDescent="0.2">
      <c r="BG35" s="4"/>
      <c r="BH35" s="4"/>
      <c r="BI35" s="4"/>
      <c r="BJ35" s="4"/>
      <c r="BK35" s="4"/>
      <c r="BL35" s="4"/>
    </row>
    <row r="36" spans="1:64" x14ac:dyDescent="0.2">
      <c r="BG36" s="4"/>
      <c r="BH36" s="4"/>
      <c r="BI36" s="4"/>
      <c r="BJ36" s="4"/>
      <c r="BK36" s="4"/>
      <c r="BL36" s="4"/>
    </row>
    <row r="37" spans="1:64" x14ac:dyDescent="0.2">
      <c r="BG37" s="4"/>
      <c r="BH37" s="4"/>
      <c r="BI37" s="4"/>
      <c r="BJ37" s="4"/>
      <c r="BK37" s="4"/>
      <c r="BL37" s="4"/>
    </row>
    <row r="38" spans="1:64" x14ac:dyDescent="0.2">
      <c r="BG38" s="4"/>
      <c r="BH38" s="4"/>
      <c r="BI38" s="4"/>
      <c r="BJ38" s="4"/>
      <c r="BK38" s="4"/>
      <c r="BL38" s="4"/>
    </row>
    <row r="39" spans="1:64" x14ac:dyDescent="0.2">
      <c r="BG39" s="4"/>
      <c r="BH39" s="4"/>
      <c r="BI39" s="4"/>
      <c r="BJ39" s="4"/>
      <c r="BK39" s="4"/>
      <c r="BL39" s="4"/>
    </row>
    <row r="40" spans="1:64" x14ac:dyDescent="0.2">
      <c r="BG40" s="4"/>
      <c r="BH40" s="4"/>
      <c r="BI40" s="4"/>
      <c r="BJ40" s="4"/>
      <c r="BK40" s="4"/>
      <c r="BL40" s="4"/>
    </row>
    <row r="41" spans="1:64" x14ac:dyDescent="0.2">
      <c r="BG41" s="4"/>
      <c r="BH41" s="4"/>
      <c r="BI41" s="4"/>
      <c r="BJ41" s="4"/>
      <c r="BK41" s="4"/>
      <c r="BL41" s="4"/>
    </row>
    <row r="42" spans="1:64" x14ac:dyDescent="0.2">
      <c r="BG42" s="4"/>
      <c r="BH42" s="4"/>
      <c r="BI42" s="4"/>
      <c r="BJ42" s="4"/>
      <c r="BK42" s="4"/>
      <c r="BL42" s="4"/>
    </row>
    <row r="43" spans="1:64" x14ac:dyDescent="0.2">
      <c r="BG43" s="4"/>
      <c r="BH43" s="4"/>
      <c r="BI43" s="4"/>
      <c r="BJ43" s="4"/>
      <c r="BK43" s="4"/>
      <c r="BL43" s="4"/>
    </row>
    <row r="44" spans="1:64" x14ac:dyDescent="0.2">
      <c r="BG44" s="4"/>
      <c r="BH44" s="4"/>
      <c r="BI44" s="4"/>
      <c r="BJ44" s="4"/>
      <c r="BK44" s="4"/>
      <c r="BL44" s="4"/>
    </row>
    <row r="45" spans="1:64" x14ac:dyDescent="0.2">
      <c r="BG45" s="4"/>
      <c r="BH45" s="4"/>
      <c r="BI45" s="4"/>
      <c r="BJ45" s="4"/>
      <c r="BK45" s="4"/>
      <c r="BL45" s="4"/>
    </row>
    <row r="46" spans="1:64" x14ac:dyDescent="0.2">
      <c r="BG46" s="4"/>
      <c r="BH46" s="4"/>
      <c r="BI46" s="4"/>
      <c r="BJ46" s="4"/>
      <c r="BK46" s="4"/>
      <c r="BL46" s="4"/>
    </row>
    <row r="47" spans="1:64" x14ac:dyDescent="0.2">
      <c r="BG47" s="4"/>
      <c r="BH47" s="4"/>
      <c r="BI47" s="4"/>
      <c r="BJ47" s="4"/>
      <c r="BK47" s="4"/>
      <c r="BL47" s="4"/>
    </row>
    <row r="48" spans="1:64" x14ac:dyDescent="0.2">
      <c r="BG48" s="4"/>
      <c r="BH48" s="4"/>
      <c r="BI48" s="4"/>
      <c r="BJ48" s="4"/>
      <c r="BK48" s="4"/>
      <c r="BL48" s="4"/>
    </row>
    <row r="49" spans="59:64" x14ac:dyDescent="0.2">
      <c r="BG49" s="4"/>
      <c r="BH49" s="4"/>
      <c r="BI49" s="4"/>
      <c r="BJ49" s="4"/>
      <c r="BK49" s="4"/>
      <c r="BL49" s="4"/>
    </row>
    <row r="50" spans="59:64" x14ac:dyDescent="0.2">
      <c r="BG50" s="4"/>
      <c r="BH50" s="4"/>
      <c r="BI50" s="4"/>
      <c r="BJ50" s="4"/>
      <c r="BK50" s="4"/>
      <c r="BL50" s="4"/>
    </row>
    <row r="51" spans="59:64" x14ac:dyDescent="0.2">
      <c r="BG51" s="4"/>
      <c r="BH51" s="4"/>
      <c r="BI51" s="4"/>
      <c r="BJ51" s="4"/>
      <c r="BK51" s="4"/>
      <c r="BL51" s="4"/>
    </row>
    <row r="52" spans="59:64" x14ac:dyDescent="0.2">
      <c r="BG52" s="4"/>
      <c r="BH52" s="4"/>
      <c r="BI52" s="4"/>
      <c r="BJ52" s="4"/>
      <c r="BK52" s="4"/>
      <c r="BL52" s="4"/>
    </row>
    <row r="53" spans="59:64" x14ac:dyDescent="0.2">
      <c r="BG53" s="4"/>
      <c r="BH53" s="4"/>
      <c r="BI53" s="4"/>
      <c r="BJ53" s="4"/>
      <c r="BK53" s="4"/>
      <c r="BL53" s="4"/>
    </row>
    <row r="54" spans="59:64" x14ac:dyDescent="0.2">
      <c r="BG54" s="4"/>
      <c r="BH54" s="4"/>
      <c r="BI54" s="4"/>
      <c r="BJ54" s="4"/>
      <c r="BK54" s="4"/>
      <c r="BL54" s="4"/>
    </row>
    <row r="55" spans="59:64" x14ac:dyDescent="0.2">
      <c r="BG55" s="4"/>
      <c r="BH55" s="4"/>
      <c r="BI55" s="4"/>
    </row>
    <row r="56" spans="59:64" x14ac:dyDescent="0.2">
      <c r="BG56" s="4"/>
      <c r="BH56" s="4"/>
      <c r="BI56" s="4"/>
    </row>
    <row r="57" spans="59:64" x14ac:dyDescent="0.2">
      <c r="BG57" s="4"/>
      <c r="BH57" s="4"/>
      <c r="BI57" s="4"/>
    </row>
    <row r="58" spans="59:64" x14ac:dyDescent="0.2">
      <c r="BG58" s="4"/>
      <c r="BH58" s="4"/>
      <c r="BI58" s="4"/>
    </row>
    <row r="59" spans="59:64" x14ac:dyDescent="0.2">
      <c r="BG59" s="4"/>
      <c r="BH59" s="4"/>
      <c r="BI59" s="4"/>
    </row>
    <row r="60" spans="59:64" x14ac:dyDescent="0.2">
      <c r="BG60" s="4"/>
      <c r="BH60" s="4"/>
      <c r="BI60" s="4"/>
    </row>
    <row r="61" spans="59:64" x14ac:dyDescent="0.2">
      <c r="BG61" s="4"/>
      <c r="BH61" s="4"/>
      <c r="BI61" s="4"/>
    </row>
  </sheetData>
  <mergeCells count="284">
    <mergeCell ref="BC1:BI1"/>
    <mergeCell ref="A2:BI2"/>
    <mergeCell ref="A3:BI3"/>
    <mergeCell ref="A4:BI4"/>
    <mergeCell ref="A5:B5"/>
    <mergeCell ref="C5:Z5"/>
    <mergeCell ref="BE5:BI5"/>
    <mergeCell ref="BJ5:BL5"/>
    <mergeCell ref="A6:B6"/>
    <mergeCell ref="C6:Z6"/>
    <mergeCell ref="AA6:AE6"/>
    <mergeCell ref="AF6:AJ6"/>
    <mergeCell ref="AK6:AO6"/>
    <mergeCell ref="AP6:AT6"/>
    <mergeCell ref="AU6:AY6"/>
    <mergeCell ref="AZ6:BD6"/>
    <mergeCell ref="BE6:BI6"/>
    <mergeCell ref="BJ6:BL6"/>
    <mergeCell ref="A7:B7"/>
    <mergeCell ref="C7:Z7"/>
    <mergeCell ref="AA7:AE7"/>
    <mergeCell ref="AF7:AJ7"/>
    <mergeCell ref="AK7:AO7"/>
    <mergeCell ref="AP7:AT7"/>
    <mergeCell ref="AP9:AT9"/>
    <mergeCell ref="AU7:AY7"/>
    <mergeCell ref="AZ7:BD7"/>
    <mergeCell ref="BE7:BI7"/>
    <mergeCell ref="A8:B8"/>
    <mergeCell ref="C8:Z8"/>
    <mergeCell ref="AA8:AE8"/>
    <mergeCell ref="AF8:AJ8"/>
    <mergeCell ref="AK8:AO8"/>
    <mergeCell ref="AP8:AT8"/>
    <mergeCell ref="AP10:AT10"/>
    <mergeCell ref="AU8:AY8"/>
    <mergeCell ref="AZ8:BD8"/>
    <mergeCell ref="BE8:BI8"/>
    <mergeCell ref="BJ8:BL8"/>
    <mergeCell ref="A9:B9"/>
    <mergeCell ref="C9:Z9"/>
    <mergeCell ref="AA9:AE9"/>
    <mergeCell ref="AF9:AJ9"/>
    <mergeCell ref="AK9:AO9"/>
    <mergeCell ref="AP11:AT11"/>
    <mergeCell ref="AU9:AY9"/>
    <mergeCell ref="AZ9:BD9"/>
    <mergeCell ref="BE9:BI9"/>
    <mergeCell ref="BJ9:BL9"/>
    <mergeCell ref="A10:B10"/>
    <mergeCell ref="C10:Z10"/>
    <mergeCell ref="AA10:AE10"/>
    <mergeCell ref="AF10:AJ10"/>
    <mergeCell ref="AK10:AO10"/>
    <mergeCell ref="AP12:AT12"/>
    <mergeCell ref="AU10:AY10"/>
    <mergeCell ref="AZ10:BD10"/>
    <mergeCell ref="BE10:BI10"/>
    <mergeCell ref="BJ10:BL10"/>
    <mergeCell ref="A11:B11"/>
    <mergeCell ref="C11:Z11"/>
    <mergeCell ref="AA11:AE11"/>
    <mergeCell ref="AF11:AJ11"/>
    <mergeCell ref="AK11:AO11"/>
    <mergeCell ref="AP13:AT13"/>
    <mergeCell ref="AU11:AY11"/>
    <mergeCell ref="AZ11:BD11"/>
    <mergeCell ref="BE11:BI11"/>
    <mergeCell ref="BJ11:BL11"/>
    <mergeCell ref="A12:B12"/>
    <mergeCell ref="C12:Z12"/>
    <mergeCell ref="AA12:AE12"/>
    <mergeCell ref="AF12:AJ12"/>
    <mergeCell ref="AK12:AO12"/>
    <mergeCell ref="AP14:AT14"/>
    <mergeCell ref="AU12:AY12"/>
    <mergeCell ref="AZ12:BD12"/>
    <mergeCell ref="BE12:BI12"/>
    <mergeCell ref="BJ12:BL12"/>
    <mergeCell ref="A13:B13"/>
    <mergeCell ref="C13:Z13"/>
    <mergeCell ref="AA13:AE13"/>
    <mergeCell ref="AF13:AJ13"/>
    <mergeCell ref="AK13:AO13"/>
    <mergeCell ref="AP15:AT15"/>
    <mergeCell ref="AU13:AY13"/>
    <mergeCell ref="AZ13:BD13"/>
    <mergeCell ref="BE13:BI13"/>
    <mergeCell ref="BJ13:BL13"/>
    <mergeCell ref="A14:B14"/>
    <mergeCell ref="C14:Z14"/>
    <mergeCell ref="AA14:AE14"/>
    <mergeCell ref="AF14:AJ14"/>
    <mergeCell ref="AK14:AO14"/>
    <mergeCell ref="AP16:AT16"/>
    <mergeCell ref="AU14:AY14"/>
    <mergeCell ref="AZ14:BD14"/>
    <mergeCell ref="BE14:BI14"/>
    <mergeCell ref="BJ14:BL14"/>
    <mergeCell ref="A15:B15"/>
    <mergeCell ref="C15:Z15"/>
    <mergeCell ref="AA15:AE15"/>
    <mergeCell ref="AF15:AJ15"/>
    <mergeCell ref="AK15:AO15"/>
    <mergeCell ref="AP17:AT17"/>
    <mergeCell ref="AU15:AY15"/>
    <mergeCell ref="AZ15:BD15"/>
    <mergeCell ref="BE15:BI15"/>
    <mergeCell ref="BJ15:BL15"/>
    <mergeCell ref="A16:B16"/>
    <mergeCell ref="C16:Z16"/>
    <mergeCell ref="AA16:AE16"/>
    <mergeCell ref="AF16:AJ16"/>
    <mergeCell ref="AK16:AO16"/>
    <mergeCell ref="AP18:AT18"/>
    <mergeCell ref="AU16:AY16"/>
    <mergeCell ref="AZ16:BD16"/>
    <mergeCell ref="BE16:BI16"/>
    <mergeCell ref="BJ16:BL16"/>
    <mergeCell ref="A17:B17"/>
    <mergeCell ref="C17:Z17"/>
    <mergeCell ref="AA17:AE17"/>
    <mergeCell ref="AF17:AJ17"/>
    <mergeCell ref="AK17:AO17"/>
    <mergeCell ref="AP19:AT19"/>
    <mergeCell ref="AU17:AY17"/>
    <mergeCell ref="AZ17:BD17"/>
    <mergeCell ref="BE17:BI17"/>
    <mergeCell ref="BJ17:BL17"/>
    <mergeCell ref="A18:B18"/>
    <mergeCell ref="C18:Z18"/>
    <mergeCell ref="AA18:AE18"/>
    <mergeCell ref="AF18:AJ18"/>
    <mergeCell ref="AK18:AO18"/>
    <mergeCell ref="AP20:AT20"/>
    <mergeCell ref="AU18:AY18"/>
    <mergeCell ref="AZ18:BD18"/>
    <mergeCell ref="BE18:BI18"/>
    <mergeCell ref="BJ18:BL18"/>
    <mergeCell ref="A19:B19"/>
    <mergeCell ref="C19:Z19"/>
    <mergeCell ref="AA19:AE19"/>
    <mergeCell ref="AF19:AJ19"/>
    <mergeCell ref="AK19:AO19"/>
    <mergeCell ref="AP21:AT21"/>
    <mergeCell ref="AU19:AY19"/>
    <mergeCell ref="AZ19:BD19"/>
    <mergeCell ref="BE19:BI19"/>
    <mergeCell ref="BJ19:BL19"/>
    <mergeCell ref="A20:B20"/>
    <mergeCell ref="C20:Z20"/>
    <mergeCell ref="AA20:AE20"/>
    <mergeCell ref="AF20:AJ20"/>
    <mergeCell ref="AK20:AO20"/>
    <mergeCell ref="AP22:AT22"/>
    <mergeCell ref="AU20:AY20"/>
    <mergeCell ref="AZ20:BD20"/>
    <mergeCell ref="BE20:BI20"/>
    <mergeCell ref="BJ20:BL20"/>
    <mergeCell ref="A21:B21"/>
    <mergeCell ref="C21:Z21"/>
    <mergeCell ref="AA21:AE21"/>
    <mergeCell ref="AF21:AJ21"/>
    <mergeCell ref="AK21:AO21"/>
    <mergeCell ref="AP23:AT23"/>
    <mergeCell ref="AU21:AY21"/>
    <mergeCell ref="AZ21:BD21"/>
    <mergeCell ref="BE21:BI21"/>
    <mergeCell ref="BJ21:BL21"/>
    <mergeCell ref="A22:B22"/>
    <mergeCell ref="C22:Z22"/>
    <mergeCell ref="AA22:AE22"/>
    <mergeCell ref="AF22:AJ22"/>
    <mergeCell ref="AK22:AO22"/>
    <mergeCell ref="AP24:AT24"/>
    <mergeCell ref="AU22:AY22"/>
    <mergeCell ref="AZ22:BD22"/>
    <mergeCell ref="BE22:BI22"/>
    <mergeCell ref="BJ22:BL22"/>
    <mergeCell ref="A23:B23"/>
    <mergeCell ref="C23:Z23"/>
    <mergeCell ref="AA23:AE23"/>
    <mergeCell ref="AF23:AJ23"/>
    <mergeCell ref="AK23:AO23"/>
    <mergeCell ref="AP25:AT25"/>
    <mergeCell ref="AU23:AY23"/>
    <mergeCell ref="AZ23:BD23"/>
    <mergeCell ref="BE23:BI23"/>
    <mergeCell ref="BJ23:BL23"/>
    <mergeCell ref="A24:B24"/>
    <mergeCell ref="C24:Z24"/>
    <mergeCell ref="AA24:AE24"/>
    <mergeCell ref="AF24:AJ24"/>
    <mergeCell ref="AK24:AO24"/>
    <mergeCell ref="AP26:AT26"/>
    <mergeCell ref="AU24:AY24"/>
    <mergeCell ref="AZ24:BD24"/>
    <mergeCell ref="BE24:BI24"/>
    <mergeCell ref="BJ24:BL24"/>
    <mergeCell ref="A25:B25"/>
    <mergeCell ref="C25:Z25"/>
    <mergeCell ref="AA25:AE25"/>
    <mergeCell ref="AF25:AJ25"/>
    <mergeCell ref="AK25:AO25"/>
    <mergeCell ref="AP27:AT27"/>
    <mergeCell ref="AU25:AY25"/>
    <mergeCell ref="AZ25:BD25"/>
    <mergeCell ref="BE25:BI25"/>
    <mergeCell ref="BJ25:BL25"/>
    <mergeCell ref="A26:B26"/>
    <mergeCell ref="C26:Z26"/>
    <mergeCell ref="AA26:AE26"/>
    <mergeCell ref="AF26:AJ26"/>
    <mergeCell ref="AK26:AO26"/>
    <mergeCell ref="AP28:AT28"/>
    <mergeCell ref="AU26:AY26"/>
    <mergeCell ref="AZ26:BD26"/>
    <mergeCell ref="BE26:BI26"/>
    <mergeCell ref="BJ26:BL26"/>
    <mergeCell ref="A27:B27"/>
    <mergeCell ref="C27:Z27"/>
    <mergeCell ref="AA27:AE27"/>
    <mergeCell ref="AF27:AJ27"/>
    <mergeCell ref="AK27:AO27"/>
    <mergeCell ref="AP29:AT29"/>
    <mergeCell ref="AU27:AY27"/>
    <mergeCell ref="AZ27:BD27"/>
    <mergeCell ref="BE27:BI27"/>
    <mergeCell ref="BJ27:BL27"/>
    <mergeCell ref="A28:B28"/>
    <mergeCell ref="C28:Z28"/>
    <mergeCell ref="AA28:AE28"/>
    <mergeCell ref="AF28:AJ28"/>
    <mergeCell ref="AK28:AO28"/>
    <mergeCell ref="AU30:AY30"/>
    <mergeCell ref="AU28:AY28"/>
    <mergeCell ref="AZ28:BD28"/>
    <mergeCell ref="BE28:BI28"/>
    <mergeCell ref="BJ28:BL28"/>
    <mergeCell ref="A29:B29"/>
    <mergeCell ref="C29:Z29"/>
    <mergeCell ref="AA29:AE29"/>
    <mergeCell ref="AF29:AJ29"/>
    <mergeCell ref="AK29:AO29"/>
    <mergeCell ref="AZ31:BD31"/>
    <mergeCell ref="AU29:AY29"/>
    <mergeCell ref="AZ29:BD29"/>
    <mergeCell ref="BE29:BI29"/>
    <mergeCell ref="A30:B30"/>
    <mergeCell ref="C30:Z30"/>
    <mergeCell ref="AA30:AE30"/>
    <mergeCell ref="AF30:AJ30"/>
    <mergeCell ref="AK30:AO30"/>
    <mergeCell ref="AP30:AT30"/>
    <mergeCell ref="BE32:BI32"/>
    <mergeCell ref="AZ30:BD30"/>
    <mergeCell ref="BE30:BI30"/>
    <mergeCell ref="A31:B31"/>
    <mergeCell ref="C31:Z31"/>
    <mergeCell ref="AA31:AE31"/>
    <mergeCell ref="AF31:AJ31"/>
    <mergeCell ref="AK31:AO31"/>
    <mergeCell ref="AP31:AT31"/>
    <mergeCell ref="AU31:AY31"/>
    <mergeCell ref="AZ33:BD33"/>
    <mergeCell ref="BE31:BI31"/>
    <mergeCell ref="A32:B32"/>
    <mergeCell ref="C32:Z32"/>
    <mergeCell ref="AA32:AE32"/>
    <mergeCell ref="AF32:AJ32"/>
    <mergeCell ref="AK32:AO32"/>
    <mergeCell ref="AP32:AT32"/>
    <mergeCell ref="AU32:AY32"/>
    <mergeCell ref="AZ32:BD32"/>
    <mergeCell ref="BE33:BI33"/>
    <mergeCell ref="AA5:BD5"/>
    <mergeCell ref="BJ29:BL29"/>
    <mergeCell ref="A33:B33"/>
    <mergeCell ref="C33:Z33"/>
    <mergeCell ref="AA33:AE33"/>
    <mergeCell ref="AF33:AJ33"/>
    <mergeCell ref="AK33:AO33"/>
    <mergeCell ref="AP33:AT33"/>
    <mergeCell ref="AU33:AY3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61"/>
  <sheetViews>
    <sheetView workbookViewId="0">
      <selection activeCell="AU13" sqref="AU13:AY13"/>
    </sheetView>
  </sheetViews>
  <sheetFormatPr defaultColWidth="11.42578125" defaultRowHeight="15" x14ac:dyDescent="0.2"/>
  <cols>
    <col min="1" max="30" width="2.7109375" style="1" customWidth="1"/>
    <col min="31" max="31" width="3.5703125" style="1" customWidth="1"/>
    <col min="32" max="40" width="2.7109375" style="1" customWidth="1"/>
    <col min="41" max="41" width="3.5703125" style="1" customWidth="1"/>
    <col min="42" max="44" width="2.7109375" style="1" customWidth="1"/>
    <col min="45" max="45" width="2.85546875" style="1" customWidth="1"/>
    <col min="46" max="55" width="2.7109375" style="1" customWidth="1"/>
    <col min="56" max="56" width="4.140625" style="1" customWidth="1"/>
    <col min="57" max="63" width="2.7109375" style="1" customWidth="1"/>
    <col min="64" max="64" width="11.140625" style="1" customWidth="1"/>
    <col min="65" max="79" width="2.7109375" style="1" customWidth="1"/>
    <col min="80" max="16384" width="11.42578125" style="1"/>
  </cols>
  <sheetData>
    <row r="1" spans="1:64" x14ac:dyDescent="0.2">
      <c r="BC1" s="8" t="s">
        <v>71</v>
      </c>
      <c r="BD1" s="8"/>
      <c r="BE1" s="8"/>
      <c r="BF1" s="8"/>
      <c r="BG1" s="8"/>
      <c r="BH1" s="8"/>
      <c r="BI1" s="8"/>
    </row>
    <row r="2" spans="1:64" ht="39" customHeight="1" x14ac:dyDescent="0.2">
      <c r="A2" s="9" t="s">
        <v>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2"/>
    </row>
    <row r="3" spans="1:64" ht="12.75" customHeigh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2"/>
    </row>
    <row r="4" spans="1:64" ht="12.75" customHeight="1" thickBot="1" x14ac:dyDescent="0.3">
      <c r="A4" s="13" t="s">
        <v>79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4" ht="78" customHeight="1" x14ac:dyDescent="0.2">
      <c r="A5" s="15" t="s">
        <v>1</v>
      </c>
      <c r="B5" s="16"/>
      <c r="C5" s="16" t="s">
        <v>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82" t="s">
        <v>77</v>
      </c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4"/>
      <c r="BE5" s="16" t="s">
        <v>9</v>
      </c>
      <c r="BF5" s="16"/>
      <c r="BG5" s="16"/>
      <c r="BH5" s="16"/>
      <c r="BI5" s="17"/>
      <c r="BJ5" s="18"/>
      <c r="BK5" s="18"/>
      <c r="BL5" s="18"/>
    </row>
    <row r="6" spans="1:64" ht="26.25" customHeight="1" x14ac:dyDescent="0.2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 t="s">
        <v>73</v>
      </c>
      <c r="AB6" s="20"/>
      <c r="AC6" s="20"/>
      <c r="AD6" s="20"/>
      <c r="AE6" s="20"/>
      <c r="AF6" s="20" t="s">
        <v>82</v>
      </c>
      <c r="AG6" s="20"/>
      <c r="AH6" s="20"/>
      <c r="AI6" s="20"/>
      <c r="AJ6" s="20"/>
      <c r="AK6" s="20" t="s">
        <v>74</v>
      </c>
      <c r="AL6" s="20"/>
      <c r="AM6" s="20"/>
      <c r="AN6" s="20"/>
      <c r="AO6" s="20"/>
      <c r="AP6" s="20" t="s">
        <v>75</v>
      </c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1"/>
      <c r="BJ6" s="22"/>
      <c r="BK6" s="18"/>
      <c r="BL6" s="18"/>
    </row>
    <row r="7" spans="1:64" ht="12.75" customHeight="1" x14ac:dyDescent="0.2">
      <c r="A7" s="85" t="s">
        <v>10</v>
      </c>
      <c r="B7" s="80"/>
      <c r="C7" s="78" t="s">
        <v>11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80"/>
      <c r="AA7" s="78" t="s">
        <v>12</v>
      </c>
      <c r="AB7" s="79"/>
      <c r="AC7" s="79"/>
      <c r="AD7" s="79"/>
      <c r="AE7" s="80"/>
      <c r="AF7" s="78" t="s">
        <v>13</v>
      </c>
      <c r="AG7" s="79"/>
      <c r="AH7" s="79"/>
      <c r="AI7" s="79"/>
      <c r="AJ7" s="80"/>
      <c r="AK7" s="78" t="s">
        <v>14</v>
      </c>
      <c r="AL7" s="79"/>
      <c r="AM7" s="79"/>
      <c r="AN7" s="79"/>
      <c r="AO7" s="80"/>
      <c r="AP7" s="78" t="s">
        <v>15</v>
      </c>
      <c r="AQ7" s="79"/>
      <c r="AR7" s="79"/>
      <c r="AS7" s="79"/>
      <c r="AT7" s="80"/>
      <c r="AU7" s="78" t="s">
        <v>16</v>
      </c>
      <c r="AV7" s="79"/>
      <c r="AW7" s="79"/>
      <c r="AX7" s="79"/>
      <c r="AY7" s="80"/>
      <c r="AZ7" s="78" t="s">
        <v>17</v>
      </c>
      <c r="BA7" s="79"/>
      <c r="BB7" s="79"/>
      <c r="BC7" s="79"/>
      <c r="BD7" s="80"/>
      <c r="BE7" s="78" t="s">
        <v>18</v>
      </c>
      <c r="BF7" s="79"/>
      <c r="BG7" s="79"/>
      <c r="BH7" s="79"/>
      <c r="BI7" s="81"/>
      <c r="BJ7" s="7"/>
      <c r="BK7" s="6"/>
      <c r="BL7" s="6"/>
    </row>
    <row r="8" spans="1:64" s="3" customFormat="1" ht="12.75" customHeight="1" x14ac:dyDescent="0.25">
      <c r="A8" s="23" t="s">
        <v>19</v>
      </c>
      <c r="B8" s="24"/>
      <c r="C8" s="25" t="s">
        <v>20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41">
        <v>146116</v>
      </c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4">
        <f>AA8+AF8+AK8+AP8+AU8</f>
        <v>146116</v>
      </c>
      <c r="BF8" s="44"/>
      <c r="BG8" s="44"/>
      <c r="BH8" s="44"/>
      <c r="BI8" s="76"/>
      <c r="BJ8" s="30"/>
      <c r="BK8" s="30"/>
      <c r="BL8" s="30"/>
    </row>
    <row r="9" spans="1:64" ht="12.75" customHeight="1" x14ac:dyDescent="0.2">
      <c r="A9" s="31" t="s">
        <v>21</v>
      </c>
      <c r="B9" s="32"/>
      <c r="C9" s="33" t="s">
        <v>22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5"/>
      <c r="AB9" s="36"/>
      <c r="AC9" s="36"/>
      <c r="AD9" s="36"/>
      <c r="AE9" s="36"/>
      <c r="AF9" s="37"/>
      <c r="AG9" s="37"/>
      <c r="AH9" s="37"/>
      <c r="AI9" s="37"/>
      <c r="AJ9" s="38"/>
      <c r="AK9" s="37"/>
      <c r="AL9" s="37"/>
      <c r="AM9" s="37"/>
      <c r="AN9" s="37"/>
      <c r="AO9" s="38"/>
      <c r="AP9" s="37"/>
      <c r="AQ9" s="37"/>
      <c r="AR9" s="37"/>
      <c r="AS9" s="37"/>
      <c r="AT9" s="38"/>
      <c r="AU9" s="36"/>
      <c r="AV9" s="36"/>
      <c r="AW9" s="36"/>
      <c r="AX9" s="36"/>
      <c r="AY9" s="36"/>
      <c r="AZ9" s="37"/>
      <c r="BA9" s="37"/>
      <c r="BB9" s="37"/>
      <c r="BC9" s="37"/>
      <c r="BD9" s="38"/>
      <c r="BE9" s="39">
        <f>SUM(AA9:BD9)</f>
        <v>0</v>
      </c>
      <c r="BF9" s="39"/>
      <c r="BG9" s="39"/>
      <c r="BH9" s="39"/>
      <c r="BI9" s="40"/>
      <c r="BJ9" s="18"/>
      <c r="BK9" s="18"/>
      <c r="BL9" s="18"/>
    </row>
    <row r="10" spans="1:64" ht="12.75" customHeight="1" x14ac:dyDescent="0.2">
      <c r="A10" s="31" t="s">
        <v>23</v>
      </c>
      <c r="B10" s="32"/>
      <c r="C10" s="33" t="s">
        <v>24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7"/>
      <c r="AB10" s="37"/>
      <c r="AC10" s="37"/>
      <c r="AD10" s="37"/>
      <c r="AE10" s="38"/>
      <c r="AF10" s="37"/>
      <c r="AG10" s="37"/>
      <c r="AH10" s="37"/>
      <c r="AI10" s="37"/>
      <c r="AJ10" s="38"/>
      <c r="AK10" s="37"/>
      <c r="AL10" s="37"/>
      <c r="AM10" s="37"/>
      <c r="AN10" s="37"/>
      <c r="AO10" s="38"/>
      <c r="AP10" s="37"/>
      <c r="AQ10" s="37"/>
      <c r="AR10" s="37"/>
      <c r="AS10" s="37"/>
      <c r="AT10" s="38"/>
      <c r="AU10" s="36"/>
      <c r="AV10" s="36"/>
      <c r="AW10" s="36"/>
      <c r="AX10" s="36"/>
      <c r="AY10" s="36"/>
      <c r="AZ10" s="37"/>
      <c r="BA10" s="37"/>
      <c r="BB10" s="37"/>
      <c r="BC10" s="37"/>
      <c r="BD10" s="38"/>
      <c r="BE10" s="39">
        <f>SUM(AU10:BD10)</f>
        <v>0</v>
      </c>
      <c r="BF10" s="39"/>
      <c r="BG10" s="39"/>
      <c r="BH10" s="39"/>
      <c r="BI10" s="40"/>
      <c r="BJ10" s="18"/>
      <c r="BK10" s="18"/>
      <c r="BL10" s="18"/>
    </row>
    <row r="11" spans="1:64" ht="12.75" customHeight="1" x14ac:dyDescent="0.2">
      <c r="A11" s="31" t="s">
        <v>25</v>
      </c>
      <c r="B11" s="32"/>
      <c r="C11" s="33" t="s">
        <v>26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7"/>
      <c r="AB11" s="37"/>
      <c r="AC11" s="37"/>
      <c r="AD11" s="37"/>
      <c r="AE11" s="38"/>
      <c r="AF11" s="35"/>
      <c r="AG11" s="36"/>
      <c r="AH11" s="36"/>
      <c r="AI11" s="36"/>
      <c r="AJ11" s="36"/>
      <c r="AK11" s="35"/>
      <c r="AL11" s="36"/>
      <c r="AM11" s="36"/>
      <c r="AN11" s="36"/>
      <c r="AO11" s="36"/>
      <c r="AP11" s="35"/>
      <c r="AQ11" s="36"/>
      <c r="AR11" s="36"/>
      <c r="AS11" s="36"/>
      <c r="AT11" s="36"/>
      <c r="AU11" s="37"/>
      <c r="AV11" s="37"/>
      <c r="AW11" s="37"/>
      <c r="AX11" s="37"/>
      <c r="AY11" s="38"/>
      <c r="AZ11" s="37"/>
      <c r="BA11" s="37"/>
      <c r="BB11" s="37"/>
      <c r="BC11" s="37"/>
      <c r="BD11" s="38"/>
      <c r="BE11" s="39">
        <f>SUM(AA11:BD11)</f>
        <v>0</v>
      </c>
      <c r="BF11" s="39"/>
      <c r="BG11" s="39"/>
      <c r="BH11" s="39"/>
      <c r="BI11" s="40"/>
      <c r="BJ11" s="18"/>
      <c r="BK11" s="18"/>
      <c r="BL11" s="18"/>
    </row>
    <row r="12" spans="1:64" ht="12.75" customHeight="1" x14ac:dyDescent="0.2">
      <c r="A12" s="31" t="s">
        <v>27</v>
      </c>
      <c r="B12" s="32"/>
      <c r="C12" s="33" t="s">
        <v>28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/>
      <c r="AB12" s="36"/>
      <c r="AC12" s="36"/>
      <c r="AD12" s="36"/>
      <c r="AE12" s="36"/>
      <c r="AF12" s="35"/>
      <c r="AG12" s="36"/>
      <c r="AH12" s="36"/>
      <c r="AI12" s="36"/>
      <c r="AJ12" s="36"/>
      <c r="AK12" s="35"/>
      <c r="AL12" s="36"/>
      <c r="AM12" s="36"/>
      <c r="AN12" s="36"/>
      <c r="AO12" s="36"/>
      <c r="AP12" s="35"/>
      <c r="AQ12" s="36"/>
      <c r="AR12" s="36"/>
      <c r="AS12" s="36"/>
      <c r="AT12" s="36"/>
      <c r="AU12" s="36"/>
      <c r="AV12" s="36"/>
      <c r="AW12" s="36"/>
      <c r="AX12" s="36"/>
      <c r="AY12" s="36"/>
      <c r="AZ12" s="37"/>
      <c r="BA12" s="37"/>
      <c r="BB12" s="37"/>
      <c r="BC12" s="37"/>
      <c r="BD12" s="38"/>
      <c r="BE12" s="39">
        <f>SUM(AA12:BD12)</f>
        <v>0</v>
      </c>
      <c r="BF12" s="39"/>
      <c r="BG12" s="39"/>
      <c r="BH12" s="39"/>
      <c r="BI12" s="40"/>
      <c r="BJ12" s="18"/>
      <c r="BK12" s="18"/>
      <c r="BL12" s="18"/>
    </row>
    <row r="13" spans="1:64" ht="30" customHeight="1" x14ac:dyDescent="0.2">
      <c r="A13" s="31" t="s">
        <v>29</v>
      </c>
      <c r="B13" s="32"/>
      <c r="C13" s="33" t="s">
        <v>30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41"/>
      <c r="AB13" s="41"/>
      <c r="AC13" s="41"/>
      <c r="AD13" s="41"/>
      <c r="AE13" s="41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41"/>
      <c r="AQ13" s="41"/>
      <c r="AR13" s="41"/>
      <c r="AS13" s="41"/>
      <c r="AT13" s="41"/>
      <c r="AU13" s="36"/>
      <c r="AV13" s="36"/>
      <c r="AW13" s="36"/>
      <c r="AX13" s="36"/>
      <c r="AY13" s="36"/>
      <c r="AZ13" s="37"/>
      <c r="BA13" s="37"/>
      <c r="BB13" s="37"/>
      <c r="BC13" s="37"/>
      <c r="BD13" s="38"/>
      <c r="BE13" s="39">
        <f>SUM(AA13:BD13)</f>
        <v>0</v>
      </c>
      <c r="BF13" s="39"/>
      <c r="BG13" s="39"/>
      <c r="BH13" s="39"/>
      <c r="BI13" s="40"/>
      <c r="BJ13" s="18"/>
      <c r="BK13" s="18"/>
      <c r="BL13" s="18"/>
    </row>
    <row r="14" spans="1:64" ht="12.75" customHeight="1" x14ac:dyDescent="0.2">
      <c r="A14" s="31" t="s">
        <v>31</v>
      </c>
      <c r="B14" s="32"/>
      <c r="C14" s="33" t="s">
        <v>32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41"/>
      <c r="AQ14" s="41"/>
      <c r="AR14" s="41"/>
      <c r="AS14" s="41"/>
      <c r="AT14" s="41"/>
      <c r="AU14" s="36"/>
      <c r="AV14" s="36"/>
      <c r="AW14" s="36"/>
      <c r="AX14" s="36"/>
      <c r="AY14" s="36"/>
      <c r="AZ14" s="35"/>
      <c r="BA14" s="36"/>
      <c r="BB14" s="36"/>
      <c r="BC14" s="36"/>
      <c r="BD14" s="36"/>
      <c r="BE14" s="39">
        <f>SUM(AA14:BD14)</f>
        <v>0</v>
      </c>
      <c r="BF14" s="39"/>
      <c r="BG14" s="39"/>
      <c r="BH14" s="39"/>
      <c r="BI14" s="40"/>
      <c r="BJ14" s="18"/>
      <c r="BK14" s="18"/>
      <c r="BL14" s="18"/>
    </row>
    <row r="15" spans="1:64" s="3" customFormat="1" ht="12.75" customHeight="1" x14ac:dyDescent="0.25">
      <c r="A15" s="23" t="s">
        <v>33</v>
      </c>
      <c r="B15" s="24"/>
      <c r="C15" s="25" t="s">
        <v>64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4">
        <f>SUM(AA9:AE14)</f>
        <v>0</v>
      </c>
      <c r="AB15" s="45"/>
      <c r="AC15" s="45"/>
      <c r="AD15" s="45"/>
      <c r="AE15" s="46"/>
      <c r="AF15" s="44">
        <f>SUM(AF9:AJ14)</f>
        <v>0</v>
      </c>
      <c r="AG15" s="45"/>
      <c r="AH15" s="45"/>
      <c r="AI15" s="45"/>
      <c r="AJ15" s="46"/>
      <c r="AK15" s="44">
        <f>SUM(AK9:AO14)</f>
        <v>0</v>
      </c>
      <c r="AL15" s="45"/>
      <c r="AM15" s="45"/>
      <c r="AN15" s="45"/>
      <c r="AO15" s="46"/>
      <c r="AP15" s="44">
        <f>SUM(AP9:AT14)</f>
        <v>0</v>
      </c>
      <c r="AQ15" s="45"/>
      <c r="AR15" s="45"/>
      <c r="AS15" s="45"/>
      <c r="AT15" s="46"/>
      <c r="AU15" s="44">
        <f>SUM(AU9:AY14)</f>
        <v>0</v>
      </c>
      <c r="AV15" s="45"/>
      <c r="AW15" s="45"/>
      <c r="AX15" s="45"/>
      <c r="AY15" s="46"/>
      <c r="AZ15" s="44">
        <f>SUM(AZ9:BD14)</f>
        <v>0</v>
      </c>
      <c r="BA15" s="45"/>
      <c r="BB15" s="45"/>
      <c r="BC15" s="45"/>
      <c r="BD15" s="46"/>
      <c r="BE15" s="44">
        <f>SUM(BE9:BI14)</f>
        <v>0</v>
      </c>
      <c r="BF15" s="45"/>
      <c r="BG15" s="45"/>
      <c r="BH15" s="45"/>
      <c r="BI15" s="47"/>
      <c r="BJ15" s="48"/>
      <c r="BK15" s="30"/>
      <c r="BL15" s="30"/>
    </row>
    <row r="16" spans="1:64" ht="12.75" customHeight="1" x14ac:dyDescent="0.2">
      <c r="A16" s="31" t="s">
        <v>34</v>
      </c>
      <c r="B16" s="32"/>
      <c r="C16" s="33" t="s">
        <v>35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42">
        <v>0</v>
      </c>
      <c r="AB16" s="42"/>
      <c r="AC16" s="42"/>
      <c r="AD16" s="42"/>
      <c r="AE16" s="42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>
        <v>0</v>
      </c>
      <c r="AQ16" s="36"/>
      <c r="AR16" s="36"/>
      <c r="AS16" s="36"/>
      <c r="AT16" s="36"/>
      <c r="AU16" s="37">
        <v>0</v>
      </c>
      <c r="AV16" s="37"/>
      <c r="AW16" s="37"/>
      <c r="AX16" s="37"/>
      <c r="AY16" s="38"/>
      <c r="AZ16" s="37">
        <v>0</v>
      </c>
      <c r="BA16" s="37"/>
      <c r="BB16" s="37"/>
      <c r="BC16" s="37"/>
      <c r="BD16" s="38"/>
      <c r="BE16" s="39">
        <f>SUM(AA16:BD16)</f>
        <v>0</v>
      </c>
      <c r="BF16" s="39"/>
      <c r="BG16" s="39"/>
      <c r="BH16" s="39"/>
      <c r="BI16" s="40"/>
      <c r="BJ16" s="18"/>
      <c r="BK16" s="18"/>
      <c r="BL16" s="18"/>
    </row>
    <row r="17" spans="1:66" ht="12.75" customHeight="1" x14ac:dyDescent="0.2">
      <c r="A17" s="31" t="s">
        <v>36</v>
      </c>
      <c r="B17" s="32"/>
      <c r="C17" s="33" t="s">
        <v>37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42">
        <v>0</v>
      </c>
      <c r="AB17" s="42"/>
      <c r="AC17" s="42"/>
      <c r="AD17" s="42"/>
      <c r="AE17" s="42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42">
        <v>0</v>
      </c>
      <c r="AQ17" s="42"/>
      <c r="AR17" s="42"/>
      <c r="AS17" s="42"/>
      <c r="AT17" s="42"/>
      <c r="AU17" s="36">
        <v>0</v>
      </c>
      <c r="AV17" s="36"/>
      <c r="AW17" s="36"/>
      <c r="AX17" s="36"/>
      <c r="AY17" s="36"/>
      <c r="AZ17" s="35">
        <v>0</v>
      </c>
      <c r="BA17" s="36"/>
      <c r="BB17" s="36"/>
      <c r="BC17" s="36"/>
      <c r="BD17" s="36"/>
      <c r="BE17" s="39">
        <f>SUM(AA17:BD17)</f>
        <v>0</v>
      </c>
      <c r="BF17" s="39"/>
      <c r="BG17" s="39"/>
      <c r="BH17" s="39"/>
      <c r="BI17" s="40"/>
      <c r="BJ17" s="18"/>
      <c r="BK17" s="18"/>
      <c r="BL17" s="18"/>
    </row>
    <row r="18" spans="1:66" ht="12.75" customHeight="1" x14ac:dyDescent="0.2">
      <c r="A18" s="31" t="s">
        <v>38</v>
      </c>
      <c r="B18" s="32"/>
      <c r="C18" s="33" t="s">
        <v>39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42">
        <v>0</v>
      </c>
      <c r="AB18" s="42"/>
      <c r="AC18" s="42"/>
      <c r="AD18" s="42"/>
      <c r="AE18" s="42"/>
      <c r="AF18" s="36">
        <v>0</v>
      </c>
      <c r="AG18" s="36"/>
      <c r="AH18" s="36"/>
      <c r="AI18" s="36"/>
      <c r="AJ18" s="36"/>
      <c r="AK18" s="36"/>
      <c r="AL18" s="36"/>
      <c r="AM18" s="36"/>
      <c r="AN18" s="36"/>
      <c r="AO18" s="36"/>
      <c r="AP18" s="42">
        <v>0</v>
      </c>
      <c r="AQ18" s="42"/>
      <c r="AR18" s="42"/>
      <c r="AS18" s="42"/>
      <c r="AT18" s="42"/>
      <c r="AU18" s="36">
        <v>0</v>
      </c>
      <c r="AV18" s="36"/>
      <c r="AW18" s="36"/>
      <c r="AX18" s="36"/>
      <c r="AY18" s="36"/>
      <c r="AZ18" s="37">
        <v>0</v>
      </c>
      <c r="BA18" s="37"/>
      <c r="BB18" s="37"/>
      <c r="BC18" s="37"/>
      <c r="BD18" s="38"/>
      <c r="BE18" s="39">
        <f>SUM(AA18:BD18)</f>
        <v>0</v>
      </c>
      <c r="BF18" s="39"/>
      <c r="BG18" s="39"/>
      <c r="BH18" s="39"/>
      <c r="BI18" s="40"/>
      <c r="BJ18" s="18"/>
      <c r="BK18" s="18"/>
      <c r="BL18" s="18"/>
    </row>
    <row r="19" spans="1:66" ht="45" customHeight="1" x14ac:dyDescent="0.2">
      <c r="A19" s="31" t="s">
        <v>40</v>
      </c>
      <c r="B19" s="32"/>
      <c r="C19" s="33" t="s">
        <v>41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35"/>
      <c r="AV19" s="36"/>
      <c r="AW19" s="36"/>
      <c r="AX19" s="36"/>
      <c r="AY19" s="36"/>
      <c r="AZ19" s="37"/>
      <c r="BA19" s="37"/>
      <c r="BB19" s="37"/>
      <c r="BC19" s="37"/>
      <c r="BD19" s="38"/>
      <c r="BE19" s="39">
        <f>SUM(AA19:BD19)</f>
        <v>0</v>
      </c>
      <c r="BF19" s="39"/>
      <c r="BG19" s="39"/>
      <c r="BH19" s="39"/>
      <c r="BI19" s="40"/>
      <c r="BJ19" s="18"/>
      <c r="BK19" s="18"/>
      <c r="BL19" s="18"/>
      <c r="BN19" s="1" t="s">
        <v>72</v>
      </c>
    </row>
    <row r="20" spans="1:66" ht="12.75" customHeight="1" x14ac:dyDescent="0.2">
      <c r="A20" s="31" t="s">
        <v>42</v>
      </c>
      <c r="B20" s="32"/>
      <c r="C20" s="33" t="s">
        <v>43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6">
        <v>146116</v>
      </c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42"/>
      <c r="AQ20" s="42"/>
      <c r="AR20" s="42"/>
      <c r="AS20" s="42"/>
      <c r="AT20" s="42"/>
      <c r="AU20" s="36"/>
      <c r="AV20" s="36"/>
      <c r="AW20" s="36"/>
      <c r="AX20" s="36"/>
      <c r="AY20" s="36"/>
      <c r="AZ20" s="35"/>
      <c r="BA20" s="36"/>
      <c r="BB20" s="36"/>
      <c r="BC20" s="36"/>
      <c r="BD20" s="36"/>
      <c r="BE20" s="39">
        <f>SUM(AA20:BD20)</f>
        <v>146116</v>
      </c>
      <c r="BF20" s="39"/>
      <c r="BG20" s="39"/>
      <c r="BH20" s="39"/>
      <c r="BI20" s="40"/>
      <c r="BJ20" s="22"/>
      <c r="BK20" s="18"/>
      <c r="BL20" s="18"/>
    </row>
    <row r="21" spans="1:66" ht="12.75" customHeight="1" x14ac:dyDescent="0.2">
      <c r="A21" s="23" t="s">
        <v>44</v>
      </c>
      <c r="B21" s="24"/>
      <c r="C21" s="25" t="s">
        <v>65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44">
        <f>SUM(AA16:AE20)</f>
        <v>146116</v>
      </c>
      <c r="AB21" s="45"/>
      <c r="AC21" s="45"/>
      <c r="AD21" s="45"/>
      <c r="AE21" s="46"/>
      <c r="AF21" s="44">
        <f>SUM(AF16:AJ20)</f>
        <v>0</v>
      </c>
      <c r="AG21" s="45"/>
      <c r="AH21" s="45"/>
      <c r="AI21" s="45"/>
      <c r="AJ21" s="46"/>
      <c r="AK21" s="44">
        <f>SUM(AK16:AO20)</f>
        <v>0</v>
      </c>
      <c r="AL21" s="45"/>
      <c r="AM21" s="45"/>
      <c r="AN21" s="45"/>
      <c r="AO21" s="46"/>
      <c r="AP21" s="44">
        <f>SUM(AP16:AT20)</f>
        <v>0</v>
      </c>
      <c r="AQ21" s="45"/>
      <c r="AR21" s="45"/>
      <c r="AS21" s="45"/>
      <c r="AT21" s="46"/>
      <c r="AU21" s="44">
        <f>SUM(AU16:AY20)</f>
        <v>0</v>
      </c>
      <c r="AV21" s="45"/>
      <c r="AW21" s="45"/>
      <c r="AX21" s="45"/>
      <c r="AY21" s="46"/>
      <c r="AZ21" s="44">
        <f>SUM(AZ16:BD20)</f>
        <v>0</v>
      </c>
      <c r="BA21" s="45"/>
      <c r="BB21" s="45"/>
      <c r="BC21" s="45"/>
      <c r="BD21" s="46"/>
      <c r="BE21" s="44">
        <f>SUM(BE16:BI20)</f>
        <v>146116</v>
      </c>
      <c r="BF21" s="45"/>
      <c r="BG21" s="45"/>
      <c r="BH21" s="45"/>
      <c r="BI21" s="47"/>
      <c r="BJ21" s="22"/>
      <c r="BK21" s="18"/>
      <c r="BL21" s="18"/>
    </row>
    <row r="22" spans="1:66" ht="12.75" customHeight="1" x14ac:dyDescent="0.2">
      <c r="A22" s="23" t="s">
        <v>45</v>
      </c>
      <c r="B22" s="24"/>
      <c r="C22" s="52" t="s">
        <v>66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44">
        <f>AA8+AA15-AA21</f>
        <v>0</v>
      </c>
      <c r="AB22" s="45"/>
      <c r="AC22" s="45"/>
      <c r="AD22" s="45"/>
      <c r="AE22" s="46"/>
      <c r="AF22" s="44">
        <f>AF8+AF15-AF21</f>
        <v>0</v>
      </c>
      <c r="AG22" s="45"/>
      <c r="AH22" s="45"/>
      <c r="AI22" s="45"/>
      <c r="AJ22" s="46"/>
      <c r="AK22" s="44">
        <f>AK8+AK15-AK21</f>
        <v>0</v>
      </c>
      <c r="AL22" s="45"/>
      <c r="AM22" s="45"/>
      <c r="AN22" s="45"/>
      <c r="AO22" s="46"/>
      <c r="AP22" s="44">
        <f>AP8+AP15-AP21</f>
        <v>0</v>
      </c>
      <c r="AQ22" s="45"/>
      <c r="AR22" s="45"/>
      <c r="AS22" s="45"/>
      <c r="AT22" s="46"/>
      <c r="AU22" s="44">
        <f>AU8+AU15-AU21</f>
        <v>0</v>
      </c>
      <c r="AV22" s="45"/>
      <c r="AW22" s="45"/>
      <c r="AX22" s="45"/>
      <c r="AY22" s="46"/>
      <c r="AZ22" s="44">
        <f>AZ8+AZ15-AZ21</f>
        <v>0</v>
      </c>
      <c r="BA22" s="45"/>
      <c r="BB22" s="45"/>
      <c r="BC22" s="45"/>
      <c r="BD22" s="46"/>
      <c r="BE22" s="44">
        <f>BE8+BE15-BE21</f>
        <v>0</v>
      </c>
      <c r="BF22" s="45"/>
      <c r="BG22" s="45"/>
      <c r="BH22" s="45"/>
      <c r="BI22" s="47"/>
      <c r="BJ22" s="22"/>
      <c r="BK22" s="18"/>
      <c r="BL22" s="18"/>
    </row>
    <row r="23" spans="1:66" ht="12.75" customHeight="1" x14ac:dyDescent="0.2">
      <c r="A23" s="23" t="s">
        <v>46</v>
      </c>
      <c r="B23" s="24"/>
      <c r="C23" s="25" t="s">
        <v>47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41">
        <v>116066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77"/>
      <c r="AV23" s="77"/>
      <c r="AW23" s="77"/>
      <c r="AX23" s="77"/>
      <c r="AY23" s="46"/>
      <c r="AZ23" s="41"/>
      <c r="BA23" s="41"/>
      <c r="BB23" s="41"/>
      <c r="BC23" s="41"/>
      <c r="BD23" s="41"/>
      <c r="BE23" s="44">
        <f>SUM(AA23:BD23)</f>
        <v>116066</v>
      </c>
      <c r="BF23" s="44"/>
      <c r="BG23" s="44"/>
      <c r="BH23" s="44"/>
      <c r="BI23" s="76"/>
      <c r="BJ23" s="18"/>
      <c r="BK23" s="18"/>
      <c r="BL23" s="18"/>
    </row>
    <row r="24" spans="1:66" ht="12.75" customHeight="1" x14ac:dyDescent="0.2">
      <c r="A24" s="31" t="s">
        <v>48</v>
      </c>
      <c r="B24" s="32"/>
      <c r="C24" s="33" t="s">
        <v>49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6">
        <v>16116</v>
      </c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7"/>
      <c r="AV24" s="37"/>
      <c r="AW24" s="37"/>
      <c r="AX24" s="37"/>
      <c r="AY24" s="38"/>
      <c r="AZ24" s="36"/>
      <c r="BA24" s="36"/>
      <c r="BB24" s="36"/>
      <c r="BC24" s="36"/>
      <c r="BD24" s="36"/>
      <c r="BE24" s="39">
        <f>SUM(AA24:BD24)</f>
        <v>16116</v>
      </c>
      <c r="BF24" s="39"/>
      <c r="BG24" s="39"/>
      <c r="BH24" s="39"/>
      <c r="BI24" s="40"/>
      <c r="BJ24" s="18"/>
      <c r="BK24" s="18"/>
      <c r="BL24" s="18"/>
    </row>
    <row r="25" spans="1:66" ht="12.75" customHeight="1" x14ac:dyDescent="0.2">
      <c r="A25" s="31" t="s">
        <v>50</v>
      </c>
      <c r="B25" s="32"/>
      <c r="C25" s="33" t="s">
        <v>51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42">
        <v>132182</v>
      </c>
      <c r="AB25" s="42"/>
      <c r="AC25" s="42"/>
      <c r="AD25" s="42"/>
      <c r="AE25" s="42"/>
      <c r="AF25" s="42"/>
      <c r="AG25" s="42"/>
      <c r="AH25" s="42"/>
      <c r="AI25" s="42"/>
      <c r="AJ25" s="42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7"/>
      <c r="AV25" s="37"/>
      <c r="AW25" s="37"/>
      <c r="AX25" s="37"/>
      <c r="AY25" s="38"/>
      <c r="AZ25" s="36"/>
      <c r="BA25" s="36"/>
      <c r="BB25" s="36"/>
      <c r="BC25" s="36"/>
      <c r="BD25" s="36"/>
      <c r="BE25" s="39">
        <f>SUM(AA25:BD25)</f>
        <v>132182</v>
      </c>
      <c r="BF25" s="39"/>
      <c r="BG25" s="39"/>
      <c r="BH25" s="39"/>
      <c r="BI25" s="40"/>
      <c r="BJ25" s="18"/>
      <c r="BK25" s="18"/>
      <c r="BL25" s="18"/>
    </row>
    <row r="26" spans="1:66" s="3" customFormat="1" ht="12.75" customHeight="1" x14ac:dyDescent="0.25">
      <c r="A26" s="23" t="s">
        <v>52</v>
      </c>
      <c r="B26" s="24"/>
      <c r="C26" s="25" t="s">
        <v>67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44">
        <f>AA23+AA24-AA25</f>
        <v>0</v>
      </c>
      <c r="AB26" s="45"/>
      <c r="AC26" s="45"/>
      <c r="AD26" s="45"/>
      <c r="AE26" s="46"/>
      <c r="AF26" s="44">
        <f>AF23+AF24-AF25</f>
        <v>0</v>
      </c>
      <c r="AG26" s="45"/>
      <c r="AH26" s="45"/>
      <c r="AI26" s="45"/>
      <c r="AJ26" s="46"/>
      <c r="AK26" s="44">
        <f>AK23+AK24-AK25</f>
        <v>0</v>
      </c>
      <c r="AL26" s="45"/>
      <c r="AM26" s="45"/>
      <c r="AN26" s="45"/>
      <c r="AO26" s="46"/>
      <c r="AP26" s="44">
        <f>AP23+AP24-AP25</f>
        <v>0</v>
      </c>
      <c r="AQ26" s="45"/>
      <c r="AR26" s="45"/>
      <c r="AS26" s="45"/>
      <c r="AT26" s="46"/>
      <c r="AU26" s="44">
        <f>AU23+AU24-AU25</f>
        <v>0</v>
      </c>
      <c r="AV26" s="45"/>
      <c r="AW26" s="45"/>
      <c r="AX26" s="45"/>
      <c r="AY26" s="46"/>
      <c r="AZ26" s="44">
        <f>AZ23+AZ24-AZ25</f>
        <v>0</v>
      </c>
      <c r="BA26" s="45"/>
      <c r="BB26" s="45"/>
      <c r="BC26" s="45"/>
      <c r="BD26" s="46"/>
      <c r="BE26" s="44">
        <f>BE23+BE24-BE25</f>
        <v>0</v>
      </c>
      <c r="BF26" s="45"/>
      <c r="BG26" s="45"/>
      <c r="BH26" s="45"/>
      <c r="BI26" s="47"/>
      <c r="BJ26" s="30"/>
      <c r="BK26" s="30"/>
      <c r="BL26" s="30"/>
    </row>
    <row r="27" spans="1:66" ht="12.75" customHeight="1" x14ac:dyDescent="0.2">
      <c r="A27" s="23" t="s">
        <v>53</v>
      </c>
      <c r="B27" s="24"/>
      <c r="C27" s="25" t="s">
        <v>54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41">
        <v>12114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5"/>
      <c r="AV27" s="36"/>
      <c r="AW27" s="36"/>
      <c r="AX27" s="36"/>
      <c r="AY27" s="36"/>
      <c r="AZ27" s="36"/>
      <c r="BA27" s="36"/>
      <c r="BB27" s="36"/>
      <c r="BC27" s="36"/>
      <c r="BD27" s="36"/>
      <c r="BE27" s="39">
        <f>SUM(AA27:BD27)</f>
        <v>12114</v>
      </c>
      <c r="BF27" s="39"/>
      <c r="BG27" s="39"/>
      <c r="BH27" s="39"/>
      <c r="BI27" s="40"/>
      <c r="BJ27" s="18"/>
      <c r="BK27" s="18"/>
      <c r="BL27" s="18"/>
    </row>
    <row r="28" spans="1:66" ht="12.75" customHeight="1" x14ac:dyDescent="0.2">
      <c r="A28" s="31" t="s">
        <v>55</v>
      </c>
      <c r="B28" s="32"/>
      <c r="C28" s="33" t="s">
        <v>56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42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35"/>
      <c r="AV28" s="36"/>
      <c r="AW28" s="36"/>
      <c r="AX28" s="36"/>
      <c r="AY28" s="36"/>
      <c r="AZ28" s="36"/>
      <c r="BA28" s="36"/>
      <c r="BB28" s="36"/>
      <c r="BC28" s="36"/>
      <c r="BD28" s="36"/>
      <c r="BE28" s="39">
        <f>SUM(AA28:BD28)</f>
        <v>0</v>
      </c>
      <c r="BF28" s="39"/>
      <c r="BG28" s="39"/>
      <c r="BH28" s="39"/>
      <c r="BI28" s="40"/>
      <c r="BJ28" s="18"/>
      <c r="BK28" s="18"/>
      <c r="BL28" s="18"/>
    </row>
    <row r="29" spans="1:66" ht="12.75" customHeight="1" x14ac:dyDescent="0.2">
      <c r="A29" s="31" t="s">
        <v>57</v>
      </c>
      <c r="B29" s="32"/>
      <c r="C29" s="33" t="s">
        <v>58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42">
        <v>12114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9">
        <f>SUM(AA29:BD29)</f>
        <v>12114</v>
      </c>
      <c r="BF29" s="39"/>
      <c r="BG29" s="39"/>
      <c r="BH29" s="39"/>
      <c r="BI29" s="40"/>
      <c r="BJ29" s="18"/>
      <c r="BK29" s="18"/>
      <c r="BL29" s="18"/>
    </row>
    <row r="30" spans="1:66" ht="12.75" customHeight="1" x14ac:dyDescent="0.2">
      <c r="A30" s="23" t="s">
        <v>59</v>
      </c>
      <c r="B30" s="24"/>
      <c r="C30" s="25" t="s">
        <v>68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49">
        <f>AA27+AA28-AA29</f>
        <v>0</v>
      </c>
      <c r="AB30" s="50"/>
      <c r="AC30" s="50"/>
      <c r="AD30" s="50"/>
      <c r="AE30" s="51"/>
      <c r="AF30" s="49">
        <f>AF27+AF28-AF29</f>
        <v>0</v>
      </c>
      <c r="AG30" s="50"/>
      <c r="AH30" s="50"/>
      <c r="AI30" s="50"/>
      <c r="AJ30" s="51"/>
      <c r="AK30" s="49">
        <f>AK27+AK28-AK29</f>
        <v>0</v>
      </c>
      <c r="AL30" s="50"/>
      <c r="AM30" s="50"/>
      <c r="AN30" s="50"/>
      <c r="AO30" s="51"/>
      <c r="AP30" s="49">
        <f>AP27+AP28-AP29</f>
        <v>0</v>
      </c>
      <c r="AQ30" s="50"/>
      <c r="AR30" s="50"/>
      <c r="AS30" s="50"/>
      <c r="AT30" s="51"/>
      <c r="AU30" s="49">
        <f>AU27+AU28-AU29</f>
        <v>0</v>
      </c>
      <c r="AV30" s="50"/>
      <c r="AW30" s="50"/>
      <c r="AX30" s="50"/>
      <c r="AY30" s="51"/>
      <c r="AZ30" s="49">
        <f>AZ27+AZ28-AZ29</f>
        <v>0</v>
      </c>
      <c r="BA30" s="50"/>
      <c r="BB30" s="50"/>
      <c r="BC30" s="50"/>
      <c r="BD30" s="51"/>
      <c r="BE30" s="49">
        <f>BE27+BE28-BE29</f>
        <v>0</v>
      </c>
      <c r="BF30" s="50"/>
      <c r="BG30" s="50"/>
      <c r="BH30" s="50"/>
      <c r="BI30" s="65"/>
      <c r="BJ30" s="4"/>
      <c r="BK30" s="4"/>
      <c r="BL30" s="4"/>
    </row>
    <row r="31" spans="1:66" ht="12.75" customHeight="1" x14ac:dyDescent="0.2">
      <c r="A31" s="23" t="s">
        <v>60</v>
      </c>
      <c r="B31" s="24"/>
      <c r="C31" s="25" t="s">
        <v>69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44">
        <f>AA26+AA30</f>
        <v>0</v>
      </c>
      <c r="AB31" s="45"/>
      <c r="AC31" s="45"/>
      <c r="AD31" s="45"/>
      <c r="AE31" s="46"/>
      <c r="AF31" s="44">
        <f>AF26+AF30</f>
        <v>0</v>
      </c>
      <c r="AG31" s="45"/>
      <c r="AH31" s="45"/>
      <c r="AI31" s="45"/>
      <c r="AJ31" s="46"/>
      <c r="AK31" s="44">
        <f>AK26+AK30</f>
        <v>0</v>
      </c>
      <c r="AL31" s="45"/>
      <c r="AM31" s="45"/>
      <c r="AN31" s="45"/>
      <c r="AO31" s="46"/>
      <c r="AP31" s="44">
        <f>AP26+AP30</f>
        <v>0</v>
      </c>
      <c r="AQ31" s="45"/>
      <c r="AR31" s="45"/>
      <c r="AS31" s="45"/>
      <c r="AT31" s="46"/>
      <c r="AU31" s="44">
        <f>AU26+AU30</f>
        <v>0</v>
      </c>
      <c r="AV31" s="45"/>
      <c r="AW31" s="45"/>
      <c r="AX31" s="45"/>
      <c r="AY31" s="46"/>
      <c r="AZ31" s="44">
        <f>AZ26+AZ30</f>
        <v>0</v>
      </c>
      <c r="BA31" s="45"/>
      <c r="BB31" s="45"/>
      <c r="BC31" s="45"/>
      <c r="BD31" s="46"/>
      <c r="BE31" s="44">
        <f>BE26+BE30</f>
        <v>0</v>
      </c>
      <c r="BF31" s="45"/>
      <c r="BG31" s="45"/>
      <c r="BH31" s="45"/>
      <c r="BI31" s="47"/>
      <c r="BJ31" s="4"/>
      <c r="BK31" s="4"/>
      <c r="BL31" s="4"/>
    </row>
    <row r="32" spans="1:66" s="3" customFormat="1" ht="12.75" customHeight="1" x14ac:dyDescent="0.25">
      <c r="A32" s="23" t="s">
        <v>61</v>
      </c>
      <c r="B32" s="24"/>
      <c r="C32" s="25" t="s">
        <v>70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44">
        <f>AA22-AA31</f>
        <v>0</v>
      </c>
      <c r="AB32" s="45"/>
      <c r="AC32" s="45"/>
      <c r="AD32" s="45"/>
      <c r="AE32" s="46"/>
      <c r="AF32" s="44">
        <f>AF22-AF31</f>
        <v>0</v>
      </c>
      <c r="AG32" s="45"/>
      <c r="AH32" s="45"/>
      <c r="AI32" s="45"/>
      <c r="AJ32" s="46"/>
      <c r="AK32" s="44">
        <f>AK22-AK31</f>
        <v>0</v>
      </c>
      <c r="AL32" s="45"/>
      <c r="AM32" s="45"/>
      <c r="AN32" s="45"/>
      <c r="AO32" s="46"/>
      <c r="AP32" s="44">
        <f>AP22-AP31</f>
        <v>0</v>
      </c>
      <c r="AQ32" s="45"/>
      <c r="AR32" s="45"/>
      <c r="AS32" s="45"/>
      <c r="AT32" s="46"/>
      <c r="AU32" s="44">
        <f>AU22-AU31</f>
        <v>0</v>
      </c>
      <c r="AV32" s="45"/>
      <c r="AW32" s="45"/>
      <c r="AX32" s="45"/>
      <c r="AY32" s="46"/>
      <c r="AZ32" s="44">
        <f>AZ22-AZ31</f>
        <v>0</v>
      </c>
      <c r="BA32" s="45"/>
      <c r="BB32" s="45"/>
      <c r="BC32" s="45"/>
      <c r="BD32" s="46"/>
      <c r="BE32" s="44">
        <f>BE22-BE31</f>
        <v>0</v>
      </c>
      <c r="BF32" s="45"/>
      <c r="BG32" s="45"/>
      <c r="BH32" s="45"/>
      <c r="BI32" s="47"/>
      <c r="BJ32" s="5"/>
      <c r="BK32" s="5"/>
      <c r="BL32" s="5"/>
    </row>
    <row r="33" spans="1:64" ht="12.75" customHeight="1" thickBot="1" x14ac:dyDescent="0.25">
      <c r="A33" s="70" t="s">
        <v>62</v>
      </c>
      <c r="B33" s="71"/>
      <c r="C33" s="72" t="s">
        <v>63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4">
        <f>SUM(AA33:BD33)</f>
        <v>0</v>
      </c>
      <c r="BF33" s="74"/>
      <c r="BG33" s="74"/>
      <c r="BH33" s="74"/>
      <c r="BI33" s="75"/>
      <c r="BJ33" s="4"/>
      <c r="BK33" s="4"/>
      <c r="BL33" s="4"/>
    </row>
    <row r="34" spans="1:64" x14ac:dyDescent="0.2">
      <c r="BG34" s="4"/>
      <c r="BH34" s="4"/>
      <c r="BI34" s="4"/>
      <c r="BJ34" s="4"/>
      <c r="BK34" s="4"/>
      <c r="BL34" s="4"/>
    </row>
    <row r="35" spans="1:64" x14ac:dyDescent="0.2">
      <c r="BG35" s="4"/>
      <c r="BH35" s="4"/>
      <c r="BI35" s="4"/>
      <c r="BJ35" s="4"/>
      <c r="BK35" s="4"/>
      <c r="BL35" s="4"/>
    </row>
    <row r="36" spans="1:64" x14ac:dyDescent="0.2">
      <c r="BG36" s="4"/>
      <c r="BH36" s="4"/>
      <c r="BI36" s="4"/>
      <c r="BJ36" s="4"/>
      <c r="BK36" s="4"/>
      <c r="BL36" s="4"/>
    </row>
    <row r="37" spans="1:64" x14ac:dyDescent="0.2">
      <c r="BG37" s="4"/>
      <c r="BH37" s="4"/>
      <c r="BI37" s="4"/>
      <c r="BJ37" s="4"/>
      <c r="BK37" s="4"/>
      <c r="BL37" s="4"/>
    </row>
    <row r="38" spans="1:64" x14ac:dyDescent="0.2">
      <c r="BG38" s="4"/>
      <c r="BH38" s="4"/>
      <c r="BI38" s="4"/>
      <c r="BJ38" s="4"/>
      <c r="BK38" s="4"/>
      <c r="BL38" s="4"/>
    </row>
    <row r="39" spans="1:64" x14ac:dyDescent="0.2">
      <c r="BG39" s="4"/>
      <c r="BH39" s="4"/>
      <c r="BI39" s="4"/>
      <c r="BJ39" s="4"/>
      <c r="BK39" s="4"/>
      <c r="BL39" s="4"/>
    </row>
    <row r="40" spans="1:64" x14ac:dyDescent="0.2">
      <c r="BG40" s="4"/>
      <c r="BH40" s="4"/>
      <c r="BI40" s="4"/>
      <c r="BJ40" s="4"/>
      <c r="BK40" s="4"/>
      <c r="BL40" s="4"/>
    </row>
    <row r="41" spans="1:64" x14ac:dyDescent="0.2">
      <c r="BG41" s="4"/>
      <c r="BH41" s="4"/>
      <c r="BI41" s="4"/>
      <c r="BJ41" s="4"/>
      <c r="BK41" s="4"/>
      <c r="BL41" s="4"/>
    </row>
    <row r="42" spans="1:64" x14ac:dyDescent="0.2">
      <c r="BG42" s="4"/>
      <c r="BH42" s="4"/>
      <c r="BI42" s="4"/>
      <c r="BJ42" s="4"/>
      <c r="BK42" s="4"/>
      <c r="BL42" s="4"/>
    </row>
    <row r="43" spans="1:64" x14ac:dyDescent="0.2">
      <c r="BG43" s="4"/>
      <c r="BH43" s="4"/>
      <c r="BI43" s="4"/>
      <c r="BJ43" s="4"/>
      <c r="BK43" s="4"/>
      <c r="BL43" s="4"/>
    </row>
    <row r="44" spans="1:64" x14ac:dyDescent="0.2">
      <c r="BG44" s="4"/>
      <c r="BH44" s="4"/>
      <c r="BI44" s="4"/>
      <c r="BJ44" s="4"/>
      <c r="BK44" s="4"/>
      <c r="BL44" s="4"/>
    </row>
    <row r="45" spans="1:64" x14ac:dyDescent="0.2">
      <c r="BG45" s="4"/>
      <c r="BH45" s="4"/>
      <c r="BI45" s="4"/>
      <c r="BJ45" s="4"/>
      <c r="BK45" s="4"/>
      <c r="BL45" s="4"/>
    </row>
    <row r="46" spans="1:64" x14ac:dyDescent="0.2">
      <c r="BG46" s="4"/>
      <c r="BH46" s="4"/>
      <c r="BI46" s="4"/>
      <c r="BJ46" s="4"/>
      <c r="BK46" s="4"/>
      <c r="BL46" s="4"/>
    </row>
    <row r="47" spans="1:64" x14ac:dyDescent="0.2">
      <c r="BG47" s="4"/>
      <c r="BH47" s="4"/>
      <c r="BI47" s="4"/>
      <c r="BJ47" s="4"/>
      <c r="BK47" s="4"/>
      <c r="BL47" s="4"/>
    </row>
    <row r="48" spans="1:64" x14ac:dyDescent="0.2">
      <c r="BG48" s="4"/>
      <c r="BH48" s="4"/>
      <c r="BI48" s="4"/>
      <c r="BJ48" s="4"/>
      <c r="BK48" s="4"/>
      <c r="BL48" s="4"/>
    </row>
    <row r="49" spans="59:64" x14ac:dyDescent="0.2">
      <c r="BG49" s="4"/>
      <c r="BH49" s="4"/>
      <c r="BI49" s="4"/>
      <c r="BJ49" s="4"/>
      <c r="BK49" s="4"/>
      <c r="BL49" s="4"/>
    </row>
    <row r="50" spans="59:64" x14ac:dyDescent="0.2">
      <c r="BG50" s="4"/>
      <c r="BH50" s="4"/>
      <c r="BI50" s="4"/>
      <c r="BJ50" s="4"/>
      <c r="BK50" s="4"/>
      <c r="BL50" s="4"/>
    </row>
    <row r="51" spans="59:64" x14ac:dyDescent="0.2">
      <c r="BG51" s="4"/>
      <c r="BH51" s="4"/>
      <c r="BI51" s="4"/>
      <c r="BJ51" s="4"/>
      <c r="BK51" s="4"/>
      <c r="BL51" s="4"/>
    </row>
    <row r="52" spans="59:64" x14ac:dyDescent="0.2">
      <c r="BG52" s="4"/>
      <c r="BH52" s="4"/>
      <c r="BI52" s="4"/>
      <c r="BJ52" s="4"/>
      <c r="BK52" s="4"/>
      <c r="BL52" s="4"/>
    </row>
    <row r="53" spans="59:64" x14ac:dyDescent="0.2">
      <c r="BG53" s="4"/>
      <c r="BH53" s="4"/>
      <c r="BI53" s="4"/>
      <c r="BJ53" s="4"/>
      <c r="BK53" s="4"/>
      <c r="BL53" s="4"/>
    </row>
    <row r="54" spans="59:64" x14ac:dyDescent="0.2">
      <c r="BG54" s="4"/>
      <c r="BH54" s="4"/>
      <c r="BI54" s="4"/>
      <c r="BJ54" s="4"/>
      <c r="BK54" s="4"/>
      <c r="BL54" s="4"/>
    </row>
    <row r="55" spans="59:64" x14ac:dyDescent="0.2">
      <c r="BG55" s="4"/>
      <c r="BH55" s="4"/>
      <c r="BI55" s="4"/>
    </row>
    <row r="56" spans="59:64" x14ac:dyDescent="0.2">
      <c r="BG56" s="4"/>
      <c r="BH56" s="4"/>
      <c r="BI56" s="4"/>
    </row>
    <row r="57" spans="59:64" x14ac:dyDescent="0.2">
      <c r="BG57" s="4"/>
      <c r="BH57" s="4"/>
      <c r="BI57" s="4"/>
    </row>
    <row r="58" spans="59:64" x14ac:dyDescent="0.2">
      <c r="BG58" s="4"/>
      <c r="BH58" s="4"/>
      <c r="BI58" s="4"/>
    </row>
    <row r="59" spans="59:64" x14ac:dyDescent="0.2">
      <c r="BG59" s="4"/>
      <c r="BH59" s="4"/>
      <c r="BI59" s="4"/>
    </row>
    <row r="60" spans="59:64" x14ac:dyDescent="0.2">
      <c r="BG60" s="4"/>
      <c r="BH60" s="4"/>
      <c r="BI60" s="4"/>
    </row>
    <row r="61" spans="59:64" x14ac:dyDescent="0.2">
      <c r="BG61" s="4"/>
      <c r="BH61" s="4"/>
      <c r="BI61" s="4"/>
    </row>
  </sheetData>
  <mergeCells count="284">
    <mergeCell ref="BC1:BI1"/>
    <mergeCell ref="A2:BI2"/>
    <mergeCell ref="A3:BI3"/>
    <mergeCell ref="A4:BI4"/>
    <mergeCell ref="A5:B5"/>
    <mergeCell ref="C5:Z5"/>
    <mergeCell ref="BE5:BI5"/>
    <mergeCell ref="BJ5:BL5"/>
    <mergeCell ref="A6:B6"/>
    <mergeCell ref="C6:Z6"/>
    <mergeCell ref="AA6:AE6"/>
    <mergeCell ref="AF6:AJ6"/>
    <mergeCell ref="AK6:AO6"/>
    <mergeCell ref="AP6:AT6"/>
    <mergeCell ref="AU6:AY6"/>
    <mergeCell ref="AZ6:BD6"/>
    <mergeCell ref="BE6:BI6"/>
    <mergeCell ref="BJ6:BL6"/>
    <mergeCell ref="A7:B7"/>
    <mergeCell ref="C7:Z7"/>
    <mergeCell ref="AA7:AE7"/>
    <mergeCell ref="AF7:AJ7"/>
    <mergeCell ref="AK7:AO7"/>
    <mergeCell ref="AP7:AT7"/>
    <mergeCell ref="AP9:AT9"/>
    <mergeCell ref="AU7:AY7"/>
    <mergeCell ref="AZ7:BD7"/>
    <mergeCell ref="BE7:BI7"/>
    <mergeCell ref="A8:B8"/>
    <mergeCell ref="C8:Z8"/>
    <mergeCell ref="AA8:AE8"/>
    <mergeCell ref="AF8:AJ8"/>
    <mergeCell ref="AK8:AO8"/>
    <mergeCell ref="AP8:AT8"/>
    <mergeCell ref="AP10:AT10"/>
    <mergeCell ref="AU8:AY8"/>
    <mergeCell ref="AZ8:BD8"/>
    <mergeCell ref="BE8:BI8"/>
    <mergeCell ref="BJ8:BL8"/>
    <mergeCell ref="A9:B9"/>
    <mergeCell ref="C9:Z9"/>
    <mergeCell ref="AA9:AE9"/>
    <mergeCell ref="AF9:AJ9"/>
    <mergeCell ref="AK9:AO9"/>
    <mergeCell ref="AP11:AT11"/>
    <mergeCell ref="AU9:AY9"/>
    <mergeCell ref="AZ9:BD9"/>
    <mergeCell ref="BE9:BI9"/>
    <mergeCell ref="BJ9:BL9"/>
    <mergeCell ref="A10:B10"/>
    <mergeCell ref="C10:Z10"/>
    <mergeCell ref="AA10:AE10"/>
    <mergeCell ref="AF10:AJ10"/>
    <mergeCell ref="AK10:AO10"/>
    <mergeCell ref="AP12:AT12"/>
    <mergeCell ref="AU10:AY10"/>
    <mergeCell ref="AZ10:BD10"/>
    <mergeCell ref="BE10:BI10"/>
    <mergeCell ref="BJ10:BL10"/>
    <mergeCell ref="A11:B11"/>
    <mergeCell ref="C11:Z11"/>
    <mergeCell ref="AA11:AE11"/>
    <mergeCell ref="AF11:AJ11"/>
    <mergeCell ref="AK11:AO11"/>
    <mergeCell ref="AP13:AT13"/>
    <mergeCell ref="AU11:AY11"/>
    <mergeCell ref="AZ11:BD11"/>
    <mergeCell ref="BE11:BI11"/>
    <mergeCell ref="BJ11:BL11"/>
    <mergeCell ref="A12:B12"/>
    <mergeCell ref="C12:Z12"/>
    <mergeCell ref="AA12:AE12"/>
    <mergeCell ref="AF12:AJ12"/>
    <mergeCell ref="AK12:AO12"/>
    <mergeCell ref="AP14:AT14"/>
    <mergeCell ref="AU12:AY12"/>
    <mergeCell ref="AZ12:BD12"/>
    <mergeCell ref="BE12:BI12"/>
    <mergeCell ref="BJ12:BL12"/>
    <mergeCell ref="A13:B13"/>
    <mergeCell ref="C13:Z13"/>
    <mergeCell ref="AA13:AE13"/>
    <mergeCell ref="AF13:AJ13"/>
    <mergeCell ref="AK13:AO13"/>
    <mergeCell ref="AP15:AT15"/>
    <mergeCell ref="AU13:AY13"/>
    <mergeCell ref="AZ13:BD13"/>
    <mergeCell ref="BE13:BI13"/>
    <mergeCell ref="BJ13:BL13"/>
    <mergeCell ref="A14:B14"/>
    <mergeCell ref="C14:Z14"/>
    <mergeCell ref="AA14:AE14"/>
    <mergeCell ref="AF14:AJ14"/>
    <mergeCell ref="AK14:AO14"/>
    <mergeCell ref="AP16:AT16"/>
    <mergeCell ref="AU14:AY14"/>
    <mergeCell ref="AZ14:BD14"/>
    <mergeCell ref="BE14:BI14"/>
    <mergeCell ref="BJ14:BL14"/>
    <mergeCell ref="A15:B15"/>
    <mergeCell ref="C15:Z15"/>
    <mergeCell ref="AA15:AE15"/>
    <mergeCell ref="AF15:AJ15"/>
    <mergeCell ref="AK15:AO15"/>
    <mergeCell ref="AP17:AT17"/>
    <mergeCell ref="AU15:AY15"/>
    <mergeCell ref="AZ15:BD15"/>
    <mergeCell ref="BE15:BI15"/>
    <mergeCell ref="BJ15:BL15"/>
    <mergeCell ref="A16:B16"/>
    <mergeCell ref="C16:Z16"/>
    <mergeCell ref="AA16:AE16"/>
    <mergeCell ref="AF16:AJ16"/>
    <mergeCell ref="AK16:AO16"/>
    <mergeCell ref="AP18:AT18"/>
    <mergeCell ref="AU16:AY16"/>
    <mergeCell ref="AZ16:BD16"/>
    <mergeCell ref="BE16:BI16"/>
    <mergeCell ref="BJ16:BL16"/>
    <mergeCell ref="A17:B17"/>
    <mergeCell ref="C17:Z17"/>
    <mergeCell ref="AA17:AE17"/>
    <mergeCell ref="AF17:AJ17"/>
    <mergeCell ref="AK17:AO17"/>
    <mergeCell ref="AP19:AT19"/>
    <mergeCell ref="AU17:AY17"/>
    <mergeCell ref="AZ17:BD17"/>
    <mergeCell ref="BE17:BI17"/>
    <mergeCell ref="BJ17:BL17"/>
    <mergeCell ref="A18:B18"/>
    <mergeCell ref="C18:Z18"/>
    <mergeCell ref="AA18:AE18"/>
    <mergeCell ref="AF18:AJ18"/>
    <mergeCell ref="AK18:AO18"/>
    <mergeCell ref="AP20:AT20"/>
    <mergeCell ref="AU18:AY18"/>
    <mergeCell ref="AZ18:BD18"/>
    <mergeCell ref="BE18:BI18"/>
    <mergeCell ref="BJ18:BL18"/>
    <mergeCell ref="A19:B19"/>
    <mergeCell ref="C19:Z19"/>
    <mergeCell ref="AA19:AE19"/>
    <mergeCell ref="AF19:AJ19"/>
    <mergeCell ref="AK19:AO19"/>
    <mergeCell ref="AP21:AT21"/>
    <mergeCell ref="AU19:AY19"/>
    <mergeCell ref="AZ19:BD19"/>
    <mergeCell ref="BE19:BI19"/>
    <mergeCell ref="BJ19:BL19"/>
    <mergeCell ref="A20:B20"/>
    <mergeCell ref="C20:Z20"/>
    <mergeCell ref="AA20:AE20"/>
    <mergeCell ref="AF20:AJ20"/>
    <mergeCell ref="AK20:AO20"/>
    <mergeCell ref="AP22:AT22"/>
    <mergeCell ref="AU20:AY20"/>
    <mergeCell ref="AZ20:BD20"/>
    <mergeCell ref="BE20:BI20"/>
    <mergeCell ref="BJ20:BL20"/>
    <mergeCell ref="A21:B21"/>
    <mergeCell ref="C21:Z21"/>
    <mergeCell ref="AA21:AE21"/>
    <mergeCell ref="AF21:AJ21"/>
    <mergeCell ref="AK21:AO21"/>
    <mergeCell ref="AP23:AT23"/>
    <mergeCell ref="AU21:AY21"/>
    <mergeCell ref="AZ21:BD21"/>
    <mergeCell ref="BE21:BI21"/>
    <mergeCell ref="BJ21:BL21"/>
    <mergeCell ref="A22:B22"/>
    <mergeCell ref="C22:Z22"/>
    <mergeCell ref="AA22:AE22"/>
    <mergeCell ref="AF22:AJ22"/>
    <mergeCell ref="AK22:AO22"/>
    <mergeCell ref="AP24:AT24"/>
    <mergeCell ref="AU22:AY22"/>
    <mergeCell ref="AZ22:BD22"/>
    <mergeCell ref="BE22:BI22"/>
    <mergeCell ref="BJ22:BL22"/>
    <mergeCell ref="A23:B23"/>
    <mergeCell ref="C23:Z23"/>
    <mergeCell ref="AA23:AE23"/>
    <mergeCell ref="AF23:AJ23"/>
    <mergeCell ref="AK23:AO23"/>
    <mergeCell ref="AP25:AT25"/>
    <mergeCell ref="AU23:AY23"/>
    <mergeCell ref="AZ23:BD23"/>
    <mergeCell ref="BE23:BI23"/>
    <mergeCell ref="BJ23:BL23"/>
    <mergeCell ref="A24:B24"/>
    <mergeCell ref="C24:Z24"/>
    <mergeCell ref="AA24:AE24"/>
    <mergeCell ref="AF24:AJ24"/>
    <mergeCell ref="AK24:AO24"/>
    <mergeCell ref="AP26:AT26"/>
    <mergeCell ref="AU24:AY24"/>
    <mergeCell ref="AZ24:BD24"/>
    <mergeCell ref="BE24:BI24"/>
    <mergeCell ref="BJ24:BL24"/>
    <mergeCell ref="A25:B25"/>
    <mergeCell ref="C25:Z25"/>
    <mergeCell ref="AA25:AE25"/>
    <mergeCell ref="AF25:AJ25"/>
    <mergeCell ref="AK25:AO25"/>
    <mergeCell ref="AP27:AT27"/>
    <mergeCell ref="AU25:AY25"/>
    <mergeCell ref="AZ25:BD25"/>
    <mergeCell ref="BE25:BI25"/>
    <mergeCell ref="BJ25:BL25"/>
    <mergeCell ref="A26:B26"/>
    <mergeCell ref="C26:Z26"/>
    <mergeCell ref="AA26:AE26"/>
    <mergeCell ref="AF26:AJ26"/>
    <mergeCell ref="AK26:AO26"/>
    <mergeCell ref="AP28:AT28"/>
    <mergeCell ref="AU26:AY26"/>
    <mergeCell ref="AZ26:BD26"/>
    <mergeCell ref="BE26:BI26"/>
    <mergeCell ref="BJ26:BL26"/>
    <mergeCell ref="A27:B27"/>
    <mergeCell ref="C27:Z27"/>
    <mergeCell ref="AA27:AE27"/>
    <mergeCell ref="AF27:AJ27"/>
    <mergeCell ref="AK27:AO27"/>
    <mergeCell ref="AP29:AT29"/>
    <mergeCell ref="AU27:AY27"/>
    <mergeCell ref="AZ27:BD27"/>
    <mergeCell ref="BE27:BI27"/>
    <mergeCell ref="BJ27:BL27"/>
    <mergeCell ref="A28:B28"/>
    <mergeCell ref="C28:Z28"/>
    <mergeCell ref="AA28:AE28"/>
    <mergeCell ref="AF28:AJ28"/>
    <mergeCell ref="AK28:AO28"/>
    <mergeCell ref="AU30:AY30"/>
    <mergeCell ref="AU28:AY28"/>
    <mergeCell ref="AZ28:BD28"/>
    <mergeCell ref="BE28:BI28"/>
    <mergeCell ref="BJ28:BL28"/>
    <mergeCell ref="A29:B29"/>
    <mergeCell ref="C29:Z29"/>
    <mergeCell ref="AA29:AE29"/>
    <mergeCell ref="AF29:AJ29"/>
    <mergeCell ref="AK29:AO29"/>
    <mergeCell ref="AZ31:BD31"/>
    <mergeCell ref="AU29:AY29"/>
    <mergeCell ref="AZ29:BD29"/>
    <mergeCell ref="BE29:BI29"/>
    <mergeCell ref="A30:B30"/>
    <mergeCell ref="C30:Z30"/>
    <mergeCell ref="AA30:AE30"/>
    <mergeCell ref="AF30:AJ30"/>
    <mergeCell ref="AK30:AO30"/>
    <mergeCell ref="AP30:AT30"/>
    <mergeCell ref="BE32:BI32"/>
    <mergeCell ref="AZ30:BD30"/>
    <mergeCell ref="BE30:BI30"/>
    <mergeCell ref="A31:B31"/>
    <mergeCell ref="C31:Z31"/>
    <mergeCell ref="AA31:AE31"/>
    <mergeCell ref="AF31:AJ31"/>
    <mergeCell ref="AK31:AO31"/>
    <mergeCell ref="AP31:AT31"/>
    <mergeCell ref="AU31:AY31"/>
    <mergeCell ref="AZ33:BD33"/>
    <mergeCell ref="BE31:BI31"/>
    <mergeCell ref="A32:B32"/>
    <mergeCell ref="C32:Z32"/>
    <mergeCell ref="AA32:AE32"/>
    <mergeCell ref="AF32:AJ32"/>
    <mergeCell ref="AK32:AO32"/>
    <mergeCell ref="AP32:AT32"/>
    <mergeCell ref="AU32:AY32"/>
    <mergeCell ref="AZ32:BD32"/>
    <mergeCell ref="BE33:BI33"/>
    <mergeCell ref="AA5:BD5"/>
    <mergeCell ref="BJ29:BL29"/>
    <mergeCell ref="A33:B33"/>
    <mergeCell ref="C33:Z33"/>
    <mergeCell ref="AA33:AE33"/>
    <mergeCell ref="AF33:AJ33"/>
    <mergeCell ref="AK33:AO33"/>
    <mergeCell ref="AP33:AT33"/>
    <mergeCell ref="AU33:AY3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1"/>
  <sheetViews>
    <sheetView workbookViewId="0">
      <selection activeCell="AK21" sqref="AK21:AO21"/>
    </sheetView>
  </sheetViews>
  <sheetFormatPr defaultColWidth="11.42578125" defaultRowHeight="15" x14ac:dyDescent="0.2"/>
  <cols>
    <col min="1" max="30" width="2.7109375" style="1" customWidth="1"/>
    <col min="31" max="31" width="5.28515625" style="1" customWidth="1"/>
    <col min="32" max="40" width="2.7109375" style="1" customWidth="1"/>
    <col min="41" max="41" width="3.5703125" style="1" customWidth="1"/>
    <col min="42" max="44" width="2.7109375" style="1" customWidth="1"/>
    <col min="45" max="45" width="2.85546875" style="1" customWidth="1"/>
    <col min="46" max="55" width="2.7109375" style="1" customWidth="1"/>
    <col min="56" max="56" width="4.140625" style="1" customWidth="1"/>
    <col min="57" max="60" width="2.7109375" style="1" customWidth="1"/>
    <col min="61" max="61" width="5" style="1" customWidth="1"/>
    <col min="62" max="63" width="2.7109375" style="1" customWidth="1"/>
    <col min="64" max="64" width="11.140625" style="1" customWidth="1"/>
    <col min="65" max="79" width="2.7109375" style="1" customWidth="1"/>
    <col min="80" max="16384" width="11.42578125" style="1"/>
  </cols>
  <sheetData>
    <row r="1" spans="1:64" x14ac:dyDescent="0.2">
      <c r="BC1" s="8" t="s">
        <v>71</v>
      </c>
      <c r="BD1" s="8"/>
      <c r="BE1" s="8"/>
      <c r="BF1" s="8"/>
      <c r="BG1" s="8"/>
      <c r="BH1" s="8"/>
      <c r="BI1" s="8"/>
    </row>
    <row r="2" spans="1:64" ht="39" customHeight="1" x14ac:dyDescent="0.2">
      <c r="A2" s="9" t="s">
        <v>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2"/>
    </row>
    <row r="3" spans="1:64" ht="12.75" customHeight="1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2"/>
    </row>
    <row r="4" spans="1:64" ht="12.75" customHeight="1" thickBot="1" x14ac:dyDescent="0.3">
      <c r="A4" s="13" t="s">
        <v>79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4" ht="78" customHeight="1" x14ac:dyDescent="0.2">
      <c r="A5" s="15" t="s">
        <v>1</v>
      </c>
      <c r="B5" s="16"/>
      <c r="C5" s="16" t="s">
        <v>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82" t="s">
        <v>78</v>
      </c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4"/>
      <c r="BE5" s="16" t="s">
        <v>9</v>
      </c>
      <c r="BF5" s="16"/>
      <c r="BG5" s="16"/>
      <c r="BH5" s="16"/>
      <c r="BI5" s="17"/>
      <c r="BJ5" s="18"/>
      <c r="BK5" s="18"/>
      <c r="BL5" s="18"/>
    </row>
    <row r="6" spans="1:64" ht="26.25" customHeight="1" x14ac:dyDescent="0.2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 t="s">
        <v>73</v>
      </c>
      <c r="AB6" s="20"/>
      <c r="AC6" s="20"/>
      <c r="AD6" s="20"/>
      <c r="AE6" s="20"/>
      <c r="AF6" s="20" t="s">
        <v>82</v>
      </c>
      <c r="AG6" s="20"/>
      <c r="AH6" s="20"/>
      <c r="AI6" s="20"/>
      <c r="AJ6" s="20"/>
      <c r="AK6" s="20" t="s">
        <v>74</v>
      </c>
      <c r="AL6" s="20"/>
      <c r="AM6" s="20"/>
      <c r="AN6" s="20"/>
      <c r="AO6" s="20"/>
      <c r="AP6" s="20" t="s">
        <v>75</v>
      </c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1"/>
      <c r="BJ6" s="22"/>
      <c r="BK6" s="18"/>
      <c r="BL6" s="18"/>
    </row>
    <row r="7" spans="1:64" ht="12.75" customHeight="1" x14ac:dyDescent="0.2">
      <c r="A7" s="85" t="s">
        <v>10</v>
      </c>
      <c r="B7" s="80"/>
      <c r="C7" s="78" t="s">
        <v>11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80"/>
      <c r="AA7" s="78" t="s">
        <v>12</v>
      </c>
      <c r="AB7" s="79"/>
      <c r="AC7" s="79"/>
      <c r="AD7" s="79"/>
      <c r="AE7" s="80"/>
      <c r="AF7" s="78" t="s">
        <v>13</v>
      </c>
      <c r="AG7" s="79"/>
      <c r="AH7" s="79"/>
      <c r="AI7" s="79"/>
      <c r="AJ7" s="80"/>
      <c r="AK7" s="78" t="s">
        <v>14</v>
      </c>
      <c r="AL7" s="79"/>
      <c r="AM7" s="79"/>
      <c r="AN7" s="79"/>
      <c r="AO7" s="80"/>
      <c r="AP7" s="78" t="s">
        <v>15</v>
      </c>
      <c r="AQ7" s="79"/>
      <c r="AR7" s="79"/>
      <c r="AS7" s="79"/>
      <c r="AT7" s="80"/>
      <c r="AU7" s="78" t="s">
        <v>16</v>
      </c>
      <c r="AV7" s="79"/>
      <c r="AW7" s="79"/>
      <c r="AX7" s="79"/>
      <c r="AY7" s="80"/>
      <c r="AZ7" s="78" t="s">
        <v>17</v>
      </c>
      <c r="BA7" s="79"/>
      <c r="BB7" s="79"/>
      <c r="BC7" s="79"/>
      <c r="BD7" s="80"/>
      <c r="BE7" s="78" t="s">
        <v>18</v>
      </c>
      <c r="BF7" s="79"/>
      <c r="BG7" s="79"/>
      <c r="BH7" s="79"/>
      <c r="BI7" s="81"/>
      <c r="BJ7" s="7"/>
      <c r="BK7" s="6"/>
      <c r="BL7" s="6"/>
    </row>
    <row r="8" spans="1:64" s="3" customFormat="1" ht="12.75" customHeight="1" x14ac:dyDescent="0.25">
      <c r="A8" s="23" t="s">
        <v>19</v>
      </c>
      <c r="B8" s="24"/>
      <c r="C8" s="25" t="s">
        <v>20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41">
        <v>1595268283</v>
      </c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4">
        <f>AA8+AF8+AK8+AP8+AU8</f>
        <v>1595268283</v>
      </c>
      <c r="BF8" s="44"/>
      <c r="BG8" s="44"/>
      <c r="BH8" s="44"/>
      <c r="BI8" s="76"/>
      <c r="BJ8" s="30"/>
      <c r="BK8" s="30"/>
      <c r="BL8" s="30"/>
    </row>
    <row r="9" spans="1:64" ht="12.75" customHeight="1" x14ac:dyDescent="0.2">
      <c r="A9" s="31" t="s">
        <v>21</v>
      </c>
      <c r="B9" s="32"/>
      <c r="C9" s="33" t="s">
        <v>22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5">
        <v>553180338</v>
      </c>
      <c r="AB9" s="36"/>
      <c r="AC9" s="36"/>
      <c r="AD9" s="36"/>
      <c r="AE9" s="36"/>
      <c r="AF9" s="37"/>
      <c r="AG9" s="37"/>
      <c r="AH9" s="37"/>
      <c r="AI9" s="37"/>
      <c r="AJ9" s="38"/>
      <c r="AK9" s="37"/>
      <c r="AL9" s="37"/>
      <c r="AM9" s="37"/>
      <c r="AN9" s="37"/>
      <c r="AO9" s="38"/>
      <c r="AP9" s="37"/>
      <c r="AQ9" s="37"/>
      <c r="AR9" s="37"/>
      <c r="AS9" s="37"/>
      <c r="AT9" s="38"/>
      <c r="AU9" s="36"/>
      <c r="AV9" s="36"/>
      <c r="AW9" s="36"/>
      <c r="AX9" s="36"/>
      <c r="AY9" s="36"/>
      <c r="AZ9" s="37"/>
      <c r="BA9" s="37"/>
      <c r="BB9" s="37"/>
      <c r="BC9" s="37"/>
      <c r="BD9" s="38"/>
      <c r="BE9" s="39">
        <f>SUM(AA9:BD9)</f>
        <v>553180338</v>
      </c>
      <c r="BF9" s="39"/>
      <c r="BG9" s="39"/>
      <c r="BH9" s="39"/>
      <c r="BI9" s="40"/>
      <c r="BJ9" s="18"/>
      <c r="BK9" s="18"/>
      <c r="BL9" s="18"/>
    </row>
    <row r="10" spans="1:64" ht="12.75" customHeight="1" x14ac:dyDescent="0.2">
      <c r="A10" s="31" t="s">
        <v>23</v>
      </c>
      <c r="B10" s="32"/>
      <c r="C10" s="33" t="s">
        <v>24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7">
        <v>65683288</v>
      </c>
      <c r="AB10" s="37"/>
      <c r="AC10" s="37"/>
      <c r="AD10" s="37"/>
      <c r="AE10" s="38"/>
      <c r="AF10" s="37">
        <v>1202025</v>
      </c>
      <c r="AG10" s="37"/>
      <c r="AH10" s="37"/>
      <c r="AI10" s="37"/>
      <c r="AJ10" s="38"/>
      <c r="AK10" s="37">
        <v>639246</v>
      </c>
      <c r="AL10" s="37"/>
      <c r="AM10" s="37"/>
      <c r="AN10" s="37"/>
      <c r="AO10" s="38"/>
      <c r="AP10" s="37">
        <v>1968319</v>
      </c>
      <c r="AQ10" s="37"/>
      <c r="AR10" s="37"/>
      <c r="AS10" s="37"/>
      <c r="AT10" s="38"/>
      <c r="AU10" s="36"/>
      <c r="AV10" s="36"/>
      <c r="AW10" s="36"/>
      <c r="AX10" s="36"/>
      <c r="AY10" s="36"/>
      <c r="AZ10" s="37"/>
      <c r="BA10" s="37"/>
      <c r="BB10" s="37"/>
      <c r="BC10" s="37"/>
      <c r="BD10" s="38"/>
      <c r="BE10" s="39">
        <f>SUM(Z10:BD10)</f>
        <v>69492878</v>
      </c>
      <c r="BF10" s="39"/>
      <c r="BG10" s="39"/>
      <c r="BH10" s="39"/>
      <c r="BI10" s="40"/>
      <c r="BJ10" s="18"/>
      <c r="BK10" s="18"/>
      <c r="BL10" s="18"/>
    </row>
    <row r="11" spans="1:64" ht="12.75" customHeight="1" x14ac:dyDescent="0.2">
      <c r="A11" s="31" t="s">
        <v>25</v>
      </c>
      <c r="B11" s="32"/>
      <c r="C11" s="33" t="s">
        <v>26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7"/>
      <c r="AB11" s="37"/>
      <c r="AC11" s="37"/>
      <c r="AD11" s="37"/>
      <c r="AE11" s="38"/>
      <c r="AF11" s="35"/>
      <c r="AG11" s="36"/>
      <c r="AH11" s="36"/>
      <c r="AI11" s="36"/>
      <c r="AJ11" s="36"/>
      <c r="AK11" s="35"/>
      <c r="AL11" s="36"/>
      <c r="AM11" s="36"/>
      <c r="AN11" s="36"/>
      <c r="AO11" s="36"/>
      <c r="AP11" s="35"/>
      <c r="AQ11" s="36"/>
      <c r="AR11" s="36"/>
      <c r="AS11" s="36"/>
      <c r="AT11" s="36"/>
      <c r="AU11" s="37"/>
      <c r="AV11" s="37"/>
      <c r="AW11" s="37"/>
      <c r="AX11" s="37"/>
      <c r="AY11" s="38"/>
      <c r="AZ11" s="37"/>
      <c r="BA11" s="37"/>
      <c r="BB11" s="37"/>
      <c r="BC11" s="37"/>
      <c r="BD11" s="38"/>
      <c r="BE11" s="39">
        <f>SUM(AA11:BD11)</f>
        <v>0</v>
      </c>
      <c r="BF11" s="39"/>
      <c r="BG11" s="39"/>
      <c r="BH11" s="39"/>
      <c r="BI11" s="40"/>
      <c r="BJ11" s="18"/>
      <c r="BK11" s="18"/>
      <c r="BL11" s="18"/>
    </row>
    <row r="12" spans="1:64" ht="12.75" customHeight="1" x14ac:dyDescent="0.2">
      <c r="A12" s="31" t="s">
        <v>27</v>
      </c>
      <c r="B12" s="32"/>
      <c r="C12" s="33" t="s">
        <v>28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>
        <v>0</v>
      </c>
      <c r="AB12" s="36"/>
      <c r="AC12" s="36"/>
      <c r="AD12" s="36"/>
      <c r="AE12" s="36"/>
      <c r="AF12" s="35"/>
      <c r="AG12" s="36"/>
      <c r="AH12" s="36"/>
      <c r="AI12" s="36"/>
      <c r="AJ12" s="36"/>
      <c r="AK12" s="35"/>
      <c r="AL12" s="36"/>
      <c r="AM12" s="36"/>
      <c r="AN12" s="36"/>
      <c r="AO12" s="36"/>
      <c r="AP12" s="35"/>
      <c r="AQ12" s="36"/>
      <c r="AR12" s="36"/>
      <c r="AS12" s="36"/>
      <c r="AT12" s="36"/>
      <c r="AU12" s="36"/>
      <c r="AV12" s="36"/>
      <c r="AW12" s="36"/>
      <c r="AX12" s="36"/>
      <c r="AY12" s="36"/>
      <c r="AZ12" s="37"/>
      <c r="BA12" s="37"/>
      <c r="BB12" s="37"/>
      <c r="BC12" s="37"/>
      <c r="BD12" s="38"/>
      <c r="BE12" s="39">
        <f>SUM(AA12:BD12)</f>
        <v>0</v>
      </c>
      <c r="BF12" s="39"/>
      <c r="BG12" s="39"/>
      <c r="BH12" s="39"/>
      <c r="BI12" s="40"/>
      <c r="BJ12" s="18"/>
      <c r="BK12" s="18"/>
      <c r="BL12" s="18"/>
    </row>
    <row r="13" spans="1:64" ht="30" customHeight="1" x14ac:dyDescent="0.2">
      <c r="A13" s="31" t="s">
        <v>29</v>
      </c>
      <c r="B13" s="32"/>
      <c r="C13" s="33" t="s">
        <v>30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41"/>
      <c r="AB13" s="41"/>
      <c r="AC13" s="41"/>
      <c r="AD13" s="41"/>
      <c r="AE13" s="41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41"/>
      <c r="AQ13" s="41"/>
      <c r="AR13" s="41"/>
      <c r="AS13" s="41"/>
      <c r="AT13" s="41"/>
      <c r="AU13" s="36"/>
      <c r="AV13" s="36"/>
      <c r="AW13" s="36"/>
      <c r="AX13" s="36"/>
      <c r="AY13" s="36"/>
      <c r="AZ13" s="37"/>
      <c r="BA13" s="37"/>
      <c r="BB13" s="37"/>
      <c r="BC13" s="37"/>
      <c r="BD13" s="38"/>
      <c r="BE13" s="39">
        <f>SUM(AA13:BD13)</f>
        <v>0</v>
      </c>
      <c r="BF13" s="39"/>
      <c r="BG13" s="39"/>
      <c r="BH13" s="39"/>
      <c r="BI13" s="40"/>
      <c r="BJ13" s="18"/>
      <c r="BK13" s="18"/>
      <c r="BL13" s="18"/>
    </row>
    <row r="14" spans="1:64" ht="12.75" customHeight="1" x14ac:dyDescent="0.2">
      <c r="A14" s="31" t="s">
        <v>31</v>
      </c>
      <c r="B14" s="32"/>
      <c r="C14" s="33" t="s">
        <v>32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6">
        <v>384767530</v>
      </c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41"/>
      <c r="AQ14" s="41"/>
      <c r="AR14" s="41"/>
      <c r="AS14" s="41"/>
      <c r="AT14" s="41"/>
      <c r="AU14" s="36"/>
      <c r="AV14" s="36"/>
      <c r="AW14" s="36"/>
      <c r="AX14" s="36"/>
      <c r="AY14" s="36"/>
      <c r="AZ14" s="35"/>
      <c r="BA14" s="36"/>
      <c r="BB14" s="36"/>
      <c r="BC14" s="36"/>
      <c r="BD14" s="36"/>
      <c r="BE14" s="39">
        <f>SUM(AA14:BD14)</f>
        <v>384767530</v>
      </c>
      <c r="BF14" s="39"/>
      <c r="BG14" s="39"/>
      <c r="BH14" s="39"/>
      <c r="BI14" s="40"/>
      <c r="BJ14" s="18"/>
      <c r="BK14" s="18"/>
      <c r="BL14" s="18"/>
    </row>
    <row r="15" spans="1:64" s="3" customFormat="1" ht="12.75" customHeight="1" x14ac:dyDescent="0.25">
      <c r="A15" s="23" t="s">
        <v>33</v>
      </c>
      <c r="B15" s="24"/>
      <c r="C15" s="25" t="s">
        <v>64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4">
        <f>SUM(AA9:AE14)</f>
        <v>1003631156</v>
      </c>
      <c r="AB15" s="45"/>
      <c r="AC15" s="45"/>
      <c r="AD15" s="45"/>
      <c r="AE15" s="46"/>
      <c r="AF15" s="44">
        <f>SUM(AF9:AJ14)</f>
        <v>1202025</v>
      </c>
      <c r="AG15" s="45"/>
      <c r="AH15" s="45"/>
      <c r="AI15" s="45"/>
      <c r="AJ15" s="46"/>
      <c r="AK15" s="44">
        <f>SUM(AK9:AO14)</f>
        <v>639246</v>
      </c>
      <c r="AL15" s="45"/>
      <c r="AM15" s="45"/>
      <c r="AN15" s="45"/>
      <c r="AO15" s="46"/>
      <c r="AP15" s="44">
        <f>SUM(AP9:AT14)</f>
        <v>1968319</v>
      </c>
      <c r="AQ15" s="45"/>
      <c r="AR15" s="45"/>
      <c r="AS15" s="45"/>
      <c r="AT15" s="46"/>
      <c r="AU15" s="44">
        <f>SUM(AU9:AY14)</f>
        <v>0</v>
      </c>
      <c r="AV15" s="45"/>
      <c r="AW15" s="45"/>
      <c r="AX15" s="45"/>
      <c r="AY15" s="46"/>
      <c r="AZ15" s="44">
        <f>SUM(AZ9:BD14)</f>
        <v>0</v>
      </c>
      <c r="BA15" s="45"/>
      <c r="BB15" s="45"/>
      <c r="BC15" s="45"/>
      <c r="BD15" s="46"/>
      <c r="BE15" s="44">
        <f>SUM(BE9:BI14)</f>
        <v>1007440746</v>
      </c>
      <c r="BF15" s="45"/>
      <c r="BG15" s="45"/>
      <c r="BH15" s="45"/>
      <c r="BI15" s="47"/>
      <c r="BJ15" s="48"/>
      <c r="BK15" s="30"/>
      <c r="BL15" s="30"/>
    </row>
    <row r="16" spans="1:64" ht="12.75" customHeight="1" x14ac:dyDescent="0.2">
      <c r="A16" s="31" t="s">
        <v>34</v>
      </c>
      <c r="B16" s="32"/>
      <c r="C16" s="33" t="s">
        <v>35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42">
        <v>0</v>
      </c>
      <c r="AB16" s="42"/>
      <c r="AC16" s="42"/>
      <c r="AD16" s="42"/>
      <c r="AE16" s="42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>
        <v>0</v>
      </c>
      <c r="AQ16" s="36"/>
      <c r="AR16" s="36"/>
      <c r="AS16" s="36"/>
      <c r="AT16" s="36"/>
      <c r="AU16" s="37">
        <v>0</v>
      </c>
      <c r="AV16" s="37"/>
      <c r="AW16" s="37"/>
      <c r="AX16" s="37"/>
      <c r="AY16" s="38"/>
      <c r="AZ16" s="37">
        <v>0</v>
      </c>
      <c r="BA16" s="37"/>
      <c r="BB16" s="37"/>
      <c r="BC16" s="37"/>
      <c r="BD16" s="38"/>
      <c r="BE16" s="39">
        <f>SUM(AA16:BD16)</f>
        <v>0</v>
      </c>
      <c r="BF16" s="39"/>
      <c r="BG16" s="39"/>
      <c r="BH16" s="39"/>
      <c r="BI16" s="40"/>
      <c r="BJ16" s="18"/>
      <c r="BK16" s="18"/>
      <c r="BL16" s="18"/>
    </row>
    <row r="17" spans="1:64" ht="12.75" customHeight="1" x14ac:dyDescent="0.2">
      <c r="A17" s="31" t="s">
        <v>36</v>
      </c>
      <c r="B17" s="32"/>
      <c r="C17" s="33" t="s">
        <v>37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42"/>
      <c r="AB17" s="42"/>
      <c r="AC17" s="42"/>
      <c r="AD17" s="42"/>
      <c r="AE17" s="42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42">
        <v>0</v>
      </c>
      <c r="AQ17" s="42"/>
      <c r="AR17" s="42"/>
      <c r="AS17" s="42"/>
      <c r="AT17" s="42"/>
      <c r="AU17" s="36">
        <v>0</v>
      </c>
      <c r="AV17" s="36"/>
      <c r="AW17" s="36"/>
      <c r="AX17" s="36"/>
      <c r="AY17" s="36"/>
      <c r="AZ17" s="35">
        <v>0</v>
      </c>
      <c r="BA17" s="36"/>
      <c r="BB17" s="36"/>
      <c r="BC17" s="36"/>
      <c r="BD17" s="36"/>
      <c r="BE17" s="39">
        <f>SUM(AA17:BD17)</f>
        <v>0</v>
      </c>
      <c r="BF17" s="39"/>
      <c r="BG17" s="39"/>
      <c r="BH17" s="39"/>
      <c r="BI17" s="40"/>
      <c r="BJ17" s="18"/>
      <c r="BK17" s="18"/>
      <c r="BL17" s="18"/>
    </row>
    <row r="18" spans="1:64" ht="12.75" customHeight="1" x14ac:dyDescent="0.2">
      <c r="A18" s="31" t="s">
        <v>38</v>
      </c>
      <c r="B18" s="32"/>
      <c r="C18" s="33" t="s">
        <v>39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42">
        <v>0</v>
      </c>
      <c r="AB18" s="42"/>
      <c r="AC18" s="42"/>
      <c r="AD18" s="42"/>
      <c r="AE18" s="42"/>
      <c r="AF18" s="36">
        <v>0</v>
      </c>
      <c r="AG18" s="36"/>
      <c r="AH18" s="36"/>
      <c r="AI18" s="36"/>
      <c r="AJ18" s="36"/>
      <c r="AK18" s="36"/>
      <c r="AL18" s="36"/>
      <c r="AM18" s="36"/>
      <c r="AN18" s="36"/>
      <c r="AO18" s="36"/>
      <c r="AP18" s="42">
        <v>0</v>
      </c>
      <c r="AQ18" s="42"/>
      <c r="AR18" s="42"/>
      <c r="AS18" s="42"/>
      <c r="AT18" s="42"/>
      <c r="AU18" s="36">
        <v>0</v>
      </c>
      <c r="AV18" s="36"/>
      <c r="AW18" s="36"/>
      <c r="AX18" s="36"/>
      <c r="AY18" s="36"/>
      <c r="AZ18" s="37">
        <v>0</v>
      </c>
      <c r="BA18" s="37"/>
      <c r="BB18" s="37"/>
      <c r="BC18" s="37"/>
      <c r="BD18" s="38"/>
      <c r="BE18" s="39">
        <f>SUM(AA18:BD18)</f>
        <v>0</v>
      </c>
      <c r="BF18" s="39"/>
      <c r="BG18" s="39"/>
      <c r="BH18" s="39"/>
      <c r="BI18" s="40"/>
      <c r="BJ18" s="18"/>
      <c r="BK18" s="18"/>
      <c r="BL18" s="18"/>
    </row>
    <row r="19" spans="1:64" ht="45" customHeight="1" x14ac:dyDescent="0.2">
      <c r="A19" s="31" t="s">
        <v>40</v>
      </c>
      <c r="B19" s="32"/>
      <c r="C19" s="33" t="s">
        <v>41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35"/>
      <c r="AV19" s="36"/>
      <c r="AW19" s="36"/>
      <c r="AX19" s="36"/>
      <c r="AY19" s="36"/>
      <c r="AZ19" s="37"/>
      <c r="BA19" s="37"/>
      <c r="BB19" s="37"/>
      <c r="BC19" s="37"/>
      <c r="BD19" s="38"/>
      <c r="BE19" s="39">
        <f>SUM(AA19:BD19)</f>
        <v>0</v>
      </c>
      <c r="BF19" s="39"/>
      <c r="BG19" s="39"/>
      <c r="BH19" s="39"/>
      <c r="BI19" s="40"/>
      <c r="BJ19" s="18"/>
      <c r="BK19" s="18"/>
      <c r="BL19" s="18"/>
    </row>
    <row r="20" spans="1:64" ht="12.75" customHeight="1" x14ac:dyDescent="0.2">
      <c r="A20" s="31" t="s">
        <v>42</v>
      </c>
      <c r="B20" s="32"/>
      <c r="C20" s="33" t="s">
        <v>43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6">
        <v>2105790532</v>
      </c>
      <c r="AB20" s="36"/>
      <c r="AC20" s="36"/>
      <c r="AD20" s="36"/>
      <c r="AE20" s="36"/>
      <c r="AF20" s="36">
        <v>1202025</v>
      </c>
      <c r="AG20" s="36"/>
      <c r="AH20" s="36"/>
      <c r="AI20" s="36"/>
      <c r="AJ20" s="36"/>
      <c r="AK20" s="36">
        <v>639246</v>
      </c>
      <c r="AL20" s="36"/>
      <c r="AM20" s="36"/>
      <c r="AN20" s="36"/>
      <c r="AO20" s="36"/>
      <c r="AP20" s="42">
        <v>1968319</v>
      </c>
      <c r="AQ20" s="42"/>
      <c r="AR20" s="42"/>
      <c r="AS20" s="42"/>
      <c r="AT20" s="42"/>
      <c r="AU20" s="36"/>
      <c r="AV20" s="36"/>
      <c r="AW20" s="36"/>
      <c r="AX20" s="36"/>
      <c r="AY20" s="36"/>
      <c r="AZ20" s="35"/>
      <c r="BA20" s="36"/>
      <c r="BB20" s="36"/>
      <c r="BC20" s="36"/>
      <c r="BD20" s="36"/>
      <c r="BE20" s="39">
        <f>SUM(AA20:BD20)</f>
        <v>2109600122</v>
      </c>
      <c r="BF20" s="39"/>
      <c r="BG20" s="39"/>
      <c r="BH20" s="39"/>
      <c r="BI20" s="40"/>
      <c r="BJ20" s="22"/>
      <c r="BK20" s="18"/>
      <c r="BL20" s="18"/>
    </row>
    <row r="21" spans="1:64" ht="12.75" customHeight="1" x14ac:dyDescent="0.2">
      <c r="A21" s="23" t="s">
        <v>44</v>
      </c>
      <c r="B21" s="24"/>
      <c r="C21" s="25" t="s">
        <v>65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49">
        <f>SUM(AA16:AE20)</f>
        <v>2105790532</v>
      </c>
      <c r="AB21" s="50"/>
      <c r="AC21" s="50"/>
      <c r="AD21" s="50"/>
      <c r="AE21" s="51"/>
      <c r="AF21" s="44">
        <f>SUM(AF16:AJ20)</f>
        <v>1202025</v>
      </c>
      <c r="AG21" s="45"/>
      <c r="AH21" s="45"/>
      <c r="AI21" s="45"/>
      <c r="AJ21" s="46"/>
      <c r="AK21" s="44">
        <f>SUM(AK16:AO20)</f>
        <v>639246</v>
      </c>
      <c r="AL21" s="45"/>
      <c r="AM21" s="45"/>
      <c r="AN21" s="45"/>
      <c r="AO21" s="46"/>
      <c r="AP21" s="44">
        <f>SUM(AP16:AT20)</f>
        <v>1968319</v>
      </c>
      <c r="AQ21" s="45"/>
      <c r="AR21" s="45"/>
      <c r="AS21" s="45"/>
      <c r="AT21" s="46"/>
      <c r="AU21" s="44">
        <f>SUM(AU16:AY20)</f>
        <v>0</v>
      </c>
      <c r="AV21" s="45"/>
      <c r="AW21" s="45"/>
      <c r="AX21" s="45"/>
      <c r="AY21" s="46"/>
      <c r="AZ21" s="44">
        <f>SUM(AZ16:BD20)</f>
        <v>0</v>
      </c>
      <c r="BA21" s="45"/>
      <c r="BB21" s="45"/>
      <c r="BC21" s="45"/>
      <c r="BD21" s="46"/>
      <c r="BE21" s="44">
        <f>SUM(BE16:BI20)</f>
        <v>2109600122</v>
      </c>
      <c r="BF21" s="45"/>
      <c r="BG21" s="45"/>
      <c r="BH21" s="45"/>
      <c r="BI21" s="47"/>
      <c r="BJ21" s="22"/>
      <c r="BK21" s="18"/>
      <c r="BL21" s="18"/>
    </row>
    <row r="22" spans="1:64" ht="12.75" customHeight="1" x14ac:dyDescent="0.2">
      <c r="A22" s="23" t="s">
        <v>45</v>
      </c>
      <c r="B22" s="24"/>
      <c r="C22" s="52" t="s">
        <v>66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44">
        <f>AA8+AA15-AA21</f>
        <v>493108907</v>
      </c>
      <c r="AB22" s="45"/>
      <c r="AC22" s="45"/>
      <c r="AD22" s="45"/>
      <c r="AE22" s="46"/>
      <c r="AF22" s="44">
        <f>AF8+AF15-AF21</f>
        <v>0</v>
      </c>
      <c r="AG22" s="45"/>
      <c r="AH22" s="45"/>
      <c r="AI22" s="45"/>
      <c r="AJ22" s="46"/>
      <c r="AK22" s="44"/>
      <c r="AL22" s="45"/>
      <c r="AM22" s="45"/>
      <c r="AN22" s="45"/>
      <c r="AO22" s="46"/>
      <c r="AP22" s="44">
        <f>AP8+AP15-AP21</f>
        <v>0</v>
      </c>
      <c r="AQ22" s="45"/>
      <c r="AR22" s="45"/>
      <c r="AS22" s="45"/>
      <c r="AT22" s="46"/>
      <c r="AU22" s="44">
        <f>AU8+AU15-AU21</f>
        <v>0</v>
      </c>
      <c r="AV22" s="45"/>
      <c r="AW22" s="45"/>
      <c r="AX22" s="45"/>
      <c r="AY22" s="46"/>
      <c r="AZ22" s="44">
        <f>AZ8+AZ15-AZ21</f>
        <v>0</v>
      </c>
      <c r="BA22" s="45"/>
      <c r="BB22" s="45"/>
      <c r="BC22" s="45"/>
      <c r="BD22" s="46"/>
      <c r="BE22" s="44">
        <f>BE8+BE15-BE21</f>
        <v>493108907</v>
      </c>
      <c r="BF22" s="45"/>
      <c r="BG22" s="45"/>
      <c r="BH22" s="45"/>
      <c r="BI22" s="47"/>
      <c r="BJ22" s="22"/>
      <c r="BK22" s="18"/>
      <c r="BL22" s="18"/>
    </row>
    <row r="23" spans="1:64" ht="12.75" customHeight="1" x14ac:dyDescent="0.2">
      <c r="A23" s="23" t="s">
        <v>46</v>
      </c>
      <c r="B23" s="24"/>
      <c r="C23" s="25" t="s">
        <v>47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77"/>
      <c r="AV23" s="77"/>
      <c r="AW23" s="77"/>
      <c r="AX23" s="77"/>
      <c r="AY23" s="46"/>
      <c r="AZ23" s="41"/>
      <c r="BA23" s="41"/>
      <c r="BB23" s="41"/>
      <c r="BC23" s="41"/>
      <c r="BD23" s="41"/>
      <c r="BE23" s="44">
        <f>SUM(AA23:BD23)</f>
        <v>0</v>
      </c>
      <c r="BF23" s="44"/>
      <c r="BG23" s="44"/>
      <c r="BH23" s="44"/>
      <c r="BI23" s="76"/>
      <c r="BJ23" s="18"/>
      <c r="BK23" s="18"/>
      <c r="BL23" s="18"/>
    </row>
    <row r="24" spans="1:64" ht="12.75" customHeight="1" x14ac:dyDescent="0.2">
      <c r="A24" s="31" t="s">
        <v>48</v>
      </c>
      <c r="B24" s="32"/>
      <c r="C24" s="33" t="s">
        <v>49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7"/>
      <c r="AV24" s="37"/>
      <c r="AW24" s="37"/>
      <c r="AX24" s="37"/>
      <c r="AY24" s="38"/>
      <c r="AZ24" s="36"/>
      <c r="BA24" s="36"/>
      <c r="BB24" s="36"/>
      <c r="BC24" s="36"/>
      <c r="BD24" s="36"/>
      <c r="BE24" s="39">
        <f>SUM(AA24:BD24)</f>
        <v>0</v>
      </c>
      <c r="BF24" s="39"/>
      <c r="BG24" s="39"/>
      <c r="BH24" s="39"/>
      <c r="BI24" s="40"/>
      <c r="BJ24" s="18"/>
      <c r="BK24" s="18"/>
      <c r="BL24" s="18"/>
    </row>
    <row r="25" spans="1:64" ht="12.75" customHeight="1" x14ac:dyDescent="0.2">
      <c r="A25" s="31" t="s">
        <v>50</v>
      </c>
      <c r="B25" s="32"/>
      <c r="C25" s="33" t="s">
        <v>51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7"/>
      <c r="AV25" s="37"/>
      <c r="AW25" s="37"/>
      <c r="AX25" s="37"/>
      <c r="AY25" s="38"/>
      <c r="AZ25" s="36"/>
      <c r="BA25" s="36"/>
      <c r="BB25" s="36"/>
      <c r="BC25" s="36"/>
      <c r="BD25" s="36"/>
      <c r="BE25" s="39">
        <f>SUM(AA25:BD25)</f>
        <v>0</v>
      </c>
      <c r="BF25" s="39"/>
      <c r="BG25" s="39"/>
      <c r="BH25" s="39"/>
      <c r="BI25" s="40"/>
      <c r="BJ25" s="18"/>
      <c r="BK25" s="18"/>
      <c r="BL25" s="18"/>
    </row>
    <row r="26" spans="1:64" s="3" customFormat="1" ht="12.75" customHeight="1" x14ac:dyDescent="0.25">
      <c r="A26" s="23" t="s">
        <v>52</v>
      </c>
      <c r="B26" s="24"/>
      <c r="C26" s="25" t="s">
        <v>67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44">
        <f>AA23+AA24-AA25</f>
        <v>0</v>
      </c>
      <c r="AB26" s="45"/>
      <c r="AC26" s="45"/>
      <c r="AD26" s="45"/>
      <c r="AE26" s="46"/>
      <c r="AF26" s="44">
        <f>AF23+AF24-AF25</f>
        <v>0</v>
      </c>
      <c r="AG26" s="45"/>
      <c r="AH26" s="45"/>
      <c r="AI26" s="45"/>
      <c r="AJ26" s="46"/>
      <c r="AK26" s="44">
        <f>AK23+AK24-AK25</f>
        <v>0</v>
      </c>
      <c r="AL26" s="45"/>
      <c r="AM26" s="45"/>
      <c r="AN26" s="45"/>
      <c r="AO26" s="46"/>
      <c r="AP26" s="44">
        <f>AP23+AP24-AP25</f>
        <v>0</v>
      </c>
      <c r="AQ26" s="45"/>
      <c r="AR26" s="45"/>
      <c r="AS26" s="45"/>
      <c r="AT26" s="46"/>
      <c r="AU26" s="44">
        <f>AU23+AU24-AU25</f>
        <v>0</v>
      </c>
      <c r="AV26" s="45"/>
      <c r="AW26" s="45"/>
      <c r="AX26" s="45"/>
      <c r="AY26" s="46"/>
      <c r="AZ26" s="44">
        <f>AZ23+AZ24-AZ25</f>
        <v>0</v>
      </c>
      <c r="BA26" s="45"/>
      <c r="BB26" s="45"/>
      <c r="BC26" s="45"/>
      <c r="BD26" s="46"/>
      <c r="BE26" s="44">
        <f>BE23+BE24-BE25</f>
        <v>0</v>
      </c>
      <c r="BF26" s="45"/>
      <c r="BG26" s="45"/>
      <c r="BH26" s="45"/>
      <c r="BI26" s="47"/>
      <c r="BJ26" s="30"/>
      <c r="BK26" s="30"/>
      <c r="BL26" s="30"/>
    </row>
    <row r="27" spans="1:64" ht="12.75" customHeight="1" x14ac:dyDescent="0.2">
      <c r="A27" s="23" t="s">
        <v>53</v>
      </c>
      <c r="B27" s="24"/>
      <c r="C27" s="25" t="s">
        <v>54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5"/>
      <c r="AV27" s="36"/>
      <c r="AW27" s="36"/>
      <c r="AX27" s="36"/>
      <c r="AY27" s="36"/>
      <c r="AZ27" s="36"/>
      <c r="BA27" s="36"/>
      <c r="BB27" s="36"/>
      <c r="BC27" s="36"/>
      <c r="BD27" s="36"/>
      <c r="BE27" s="39">
        <f>SUM(AU27:BD27)</f>
        <v>0</v>
      </c>
      <c r="BF27" s="39"/>
      <c r="BG27" s="39"/>
      <c r="BH27" s="39"/>
      <c r="BI27" s="40"/>
      <c r="BJ27" s="18"/>
      <c r="BK27" s="18"/>
      <c r="BL27" s="18"/>
    </row>
    <row r="28" spans="1:64" ht="12.75" customHeight="1" x14ac:dyDescent="0.2">
      <c r="A28" s="31" t="s">
        <v>55</v>
      </c>
      <c r="B28" s="32"/>
      <c r="C28" s="33" t="s">
        <v>56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42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35"/>
      <c r="AV28" s="36"/>
      <c r="AW28" s="36"/>
      <c r="AX28" s="36"/>
      <c r="AY28" s="36"/>
      <c r="AZ28" s="36"/>
      <c r="BA28" s="36"/>
      <c r="BB28" s="36"/>
      <c r="BC28" s="36"/>
      <c r="BD28" s="36"/>
      <c r="BE28" s="39">
        <f>SUM(AA28:BD28)</f>
        <v>0</v>
      </c>
      <c r="BF28" s="39"/>
      <c r="BG28" s="39"/>
      <c r="BH28" s="39"/>
      <c r="BI28" s="40"/>
      <c r="BJ28" s="18"/>
      <c r="BK28" s="18"/>
      <c r="BL28" s="18"/>
    </row>
    <row r="29" spans="1:64" ht="12.75" customHeight="1" x14ac:dyDescent="0.2">
      <c r="A29" s="31" t="s">
        <v>57</v>
      </c>
      <c r="B29" s="32"/>
      <c r="C29" s="33" t="s">
        <v>58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42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9">
        <f>SUM(AA29:BD29)</f>
        <v>0</v>
      </c>
      <c r="BF29" s="39"/>
      <c r="BG29" s="39"/>
      <c r="BH29" s="39"/>
      <c r="BI29" s="40"/>
      <c r="BJ29" s="18"/>
      <c r="BK29" s="18"/>
      <c r="BL29" s="18"/>
    </row>
    <row r="30" spans="1:64" ht="12.75" customHeight="1" x14ac:dyDescent="0.2">
      <c r="A30" s="23" t="s">
        <v>59</v>
      </c>
      <c r="B30" s="24"/>
      <c r="C30" s="25" t="s">
        <v>68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49">
        <f>AA27+AA28-AA29</f>
        <v>0</v>
      </c>
      <c r="AB30" s="50"/>
      <c r="AC30" s="50"/>
      <c r="AD30" s="50"/>
      <c r="AE30" s="51"/>
      <c r="AF30" s="49">
        <f>AF27+AF28-AF29</f>
        <v>0</v>
      </c>
      <c r="AG30" s="50"/>
      <c r="AH30" s="50"/>
      <c r="AI30" s="50"/>
      <c r="AJ30" s="51"/>
      <c r="AK30" s="49">
        <f>AK27+AK28-AK29</f>
        <v>0</v>
      </c>
      <c r="AL30" s="50"/>
      <c r="AM30" s="50"/>
      <c r="AN30" s="50"/>
      <c r="AO30" s="51"/>
      <c r="AP30" s="49">
        <f>AP27+AP28-AP29</f>
        <v>0</v>
      </c>
      <c r="AQ30" s="50"/>
      <c r="AR30" s="50"/>
      <c r="AS30" s="50"/>
      <c r="AT30" s="51"/>
      <c r="AU30" s="49">
        <f>AU27+AU28-AU29</f>
        <v>0</v>
      </c>
      <c r="AV30" s="50"/>
      <c r="AW30" s="50"/>
      <c r="AX30" s="50"/>
      <c r="AY30" s="51"/>
      <c r="AZ30" s="49">
        <f>AZ27+AZ28-AZ29</f>
        <v>0</v>
      </c>
      <c r="BA30" s="50"/>
      <c r="BB30" s="50"/>
      <c r="BC30" s="50"/>
      <c r="BD30" s="51"/>
      <c r="BE30" s="49">
        <f>BE27+BE28-BE29</f>
        <v>0</v>
      </c>
      <c r="BF30" s="50"/>
      <c r="BG30" s="50"/>
      <c r="BH30" s="50"/>
      <c r="BI30" s="65"/>
      <c r="BJ30" s="4"/>
      <c r="BK30" s="4"/>
      <c r="BL30" s="4"/>
    </row>
    <row r="31" spans="1:64" ht="12.75" customHeight="1" x14ac:dyDescent="0.2">
      <c r="A31" s="23" t="s">
        <v>60</v>
      </c>
      <c r="B31" s="24"/>
      <c r="C31" s="25" t="s">
        <v>69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44">
        <f>AA26+AA30</f>
        <v>0</v>
      </c>
      <c r="AB31" s="45"/>
      <c r="AC31" s="45"/>
      <c r="AD31" s="45"/>
      <c r="AE31" s="46"/>
      <c r="AF31" s="44">
        <f>AF26+AF30</f>
        <v>0</v>
      </c>
      <c r="AG31" s="45"/>
      <c r="AH31" s="45"/>
      <c r="AI31" s="45"/>
      <c r="AJ31" s="46"/>
      <c r="AK31" s="44">
        <f>AK26+AK30</f>
        <v>0</v>
      </c>
      <c r="AL31" s="45"/>
      <c r="AM31" s="45"/>
      <c r="AN31" s="45"/>
      <c r="AO31" s="46"/>
      <c r="AP31" s="44">
        <f>AP26+AP30</f>
        <v>0</v>
      </c>
      <c r="AQ31" s="45"/>
      <c r="AR31" s="45"/>
      <c r="AS31" s="45"/>
      <c r="AT31" s="46"/>
      <c r="AU31" s="44">
        <f>AU26+AU30</f>
        <v>0</v>
      </c>
      <c r="AV31" s="45"/>
      <c r="AW31" s="45"/>
      <c r="AX31" s="45"/>
      <c r="AY31" s="46"/>
      <c r="AZ31" s="44">
        <f>AZ26+AZ30</f>
        <v>0</v>
      </c>
      <c r="BA31" s="45"/>
      <c r="BB31" s="45"/>
      <c r="BC31" s="45"/>
      <c r="BD31" s="46"/>
      <c r="BE31" s="44">
        <f>BE26+BE30</f>
        <v>0</v>
      </c>
      <c r="BF31" s="45"/>
      <c r="BG31" s="45"/>
      <c r="BH31" s="45"/>
      <c r="BI31" s="47"/>
      <c r="BJ31" s="4"/>
      <c r="BK31" s="4"/>
      <c r="BL31" s="4"/>
    </row>
    <row r="32" spans="1:64" s="3" customFormat="1" ht="12.75" customHeight="1" x14ac:dyDescent="0.25">
      <c r="A32" s="23" t="s">
        <v>61</v>
      </c>
      <c r="B32" s="24"/>
      <c r="C32" s="25" t="s">
        <v>70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44">
        <f>AA22-AA31</f>
        <v>493108907</v>
      </c>
      <c r="AB32" s="45"/>
      <c r="AC32" s="45"/>
      <c r="AD32" s="45"/>
      <c r="AE32" s="46"/>
      <c r="AF32" s="44">
        <f>AF22-AF31</f>
        <v>0</v>
      </c>
      <c r="AG32" s="45"/>
      <c r="AH32" s="45"/>
      <c r="AI32" s="45"/>
      <c r="AJ32" s="46"/>
      <c r="AK32" s="44">
        <f>AK22-AK31</f>
        <v>0</v>
      </c>
      <c r="AL32" s="45"/>
      <c r="AM32" s="45"/>
      <c r="AN32" s="45"/>
      <c r="AO32" s="46"/>
      <c r="AP32" s="44">
        <f>AP22-AP31</f>
        <v>0</v>
      </c>
      <c r="AQ32" s="45"/>
      <c r="AR32" s="45"/>
      <c r="AS32" s="45"/>
      <c r="AT32" s="46"/>
      <c r="AU32" s="44">
        <f>AU22-AU31</f>
        <v>0</v>
      </c>
      <c r="AV32" s="45"/>
      <c r="AW32" s="45"/>
      <c r="AX32" s="45"/>
      <c r="AY32" s="46"/>
      <c r="AZ32" s="44">
        <f>AZ22-AZ31</f>
        <v>0</v>
      </c>
      <c r="BA32" s="45"/>
      <c r="BB32" s="45"/>
      <c r="BC32" s="45"/>
      <c r="BD32" s="46"/>
      <c r="BE32" s="44">
        <f>BE22-BE31</f>
        <v>493108907</v>
      </c>
      <c r="BF32" s="45"/>
      <c r="BG32" s="45"/>
      <c r="BH32" s="45"/>
      <c r="BI32" s="47"/>
      <c r="BJ32" s="5"/>
      <c r="BK32" s="5"/>
      <c r="BL32" s="5"/>
    </row>
    <row r="33" spans="1:64" ht="12.75" customHeight="1" thickBot="1" x14ac:dyDescent="0.25">
      <c r="A33" s="70" t="s">
        <v>62</v>
      </c>
      <c r="B33" s="71"/>
      <c r="C33" s="72" t="s">
        <v>63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4">
        <f>SUM(AA33:BD33)</f>
        <v>0</v>
      </c>
      <c r="BF33" s="74"/>
      <c r="BG33" s="74"/>
      <c r="BH33" s="74"/>
      <c r="BI33" s="75"/>
      <c r="BJ33" s="4"/>
      <c r="BK33" s="4"/>
      <c r="BL33" s="4"/>
    </row>
    <row r="34" spans="1:64" x14ac:dyDescent="0.2">
      <c r="BG34" s="4"/>
      <c r="BH34" s="4"/>
      <c r="BI34" s="4"/>
      <c r="BJ34" s="4"/>
      <c r="BK34" s="4"/>
      <c r="BL34" s="4"/>
    </row>
    <row r="35" spans="1:64" x14ac:dyDescent="0.2">
      <c r="BG35" s="4"/>
      <c r="BH35" s="4"/>
      <c r="BI35" s="4"/>
      <c r="BJ35" s="4"/>
      <c r="BK35" s="4"/>
      <c r="BL35" s="4"/>
    </row>
    <row r="36" spans="1:64" x14ac:dyDescent="0.2">
      <c r="BG36" s="4"/>
      <c r="BH36" s="4"/>
      <c r="BI36" s="4"/>
      <c r="BJ36" s="4"/>
      <c r="BK36" s="4"/>
      <c r="BL36" s="4"/>
    </row>
    <row r="37" spans="1:64" x14ac:dyDescent="0.2">
      <c r="BG37" s="4"/>
      <c r="BH37" s="4"/>
      <c r="BI37" s="4"/>
      <c r="BJ37" s="4"/>
      <c r="BK37" s="4"/>
      <c r="BL37" s="4"/>
    </row>
    <row r="38" spans="1:64" x14ac:dyDescent="0.2">
      <c r="BG38" s="4"/>
      <c r="BH38" s="4"/>
      <c r="BI38" s="4"/>
      <c r="BJ38" s="4"/>
      <c r="BK38" s="4"/>
      <c r="BL38" s="4"/>
    </row>
    <row r="39" spans="1:64" x14ac:dyDescent="0.2">
      <c r="BG39" s="4"/>
      <c r="BH39" s="4"/>
      <c r="BI39" s="4"/>
      <c r="BJ39" s="4"/>
      <c r="BK39" s="4"/>
      <c r="BL39" s="4"/>
    </row>
    <row r="40" spans="1:64" x14ac:dyDescent="0.2">
      <c r="BG40" s="4"/>
      <c r="BH40" s="4"/>
      <c r="BI40" s="4"/>
      <c r="BJ40" s="4"/>
      <c r="BK40" s="4"/>
      <c r="BL40" s="4"/>
    </row>
    <row r="41" spans="1:64" x14ac:dyDescent="0.2">
      <c r="BG41" s="4"/>
      <c r="BH41" s="4"/>
      <c r="BI41" s="4"/>
      <c r="BJ41" s="4"/>
      <c r="BK41" s="4"/>
      <c r="BL41" s="4"/>
    </row>
    <row r="42" spans="1:64" x14ac:dyDescent="0.2">
      <c r="BG42" s="4"/>
      <c r="BH42" s="4"/>
      <c r="BI42" s="4"/>
      <c r="BJ42" s="4"/>
      <c r="BK42" s="4"/>
      <c r="BL42" s="4"/>
    </row>
    <row r="43" spans="1:64" x14ac:dyDescent="0.2">
      <c r="BG43" s="4"/>
      <c r="BH43" s="4"/>
      <c r="BI43" s="4"/>
      <c r="BJ43" s="4"/>
      <c r="BK43" s="4"/>
      <c r="BL43" s="4"/>
    </row>
    <row r="44" spans="1:64" x14ac:dyDescent="0.2">
      <c r="BG44" s="4"/>
      <c r="BH44" s="4"/>
      <c r="BI44" s="4"/>
      <c r="BJ44" s="4"/>
      <c r="BK44" s="4"/>
      <c r="BL44" s="4"/>
    </row>
    <row r="45" spans="1:64" x14ac:dyDescent="0.2">
      <c r="BG45" s="4"/>
      <c r="BH45" s="4"/>
      <c r="BI45" s="4"/>
      <c r="BJ45" s="4"/>
      <c r="BK45" s="4"/>
      <c r="BL45" s="4"/>
    </row>
    <row r="46" spans="1:64" x14ac:dyDescent="0.2">
      <c r="BG46" s="4"/>
      <c r="BH46" s="4"/>
      <c r="BI46" s="4"/>
      <c r="BJ46" s="4"/>
      <c r="BK46" s="4"/>
      <c r="BL46" s="4"/>
    </row>
    <row r="47" spans="1:64" x14ac:dyDescent="0.2">
      <c r="BG47" s="4"/>
      <c r="BH47" s="4"/>
      <c r="BI47" s="4"/>
      <c r="BJ47" s="4"/>
      <c r="BK47" s="4"/>
      <c r="BL47" s="4"/>
    </row>
    <row r="48" spans="1:64" x14ac:dyDescent="0.2">
      <c r="BG48" s="4"/>
      <c r="BH48" s="4"/>
      <c r="BI48" s="4"/>
      <c r="BJ48" s="4"/>
      <c r="BK48" s="4"/>
      <c r="BL48" s="4"/>
    </row>
    <row r="49" spans="59:64" x14ac:dyDescent="0.2">
      <c r="BG49" s="4"/>
      <c r="BH49" s="4"/>
      <c r="BI49" s="4"/>
      <c r="BJ49" s="4"/>
      <c r="BK49" s="4"/>
      <c r="BL49" s="4"/>
    </row>
    <row r="50" spans="59:64" x14ac:dyDescent="0.2">
      <c r="BG50" s="4"/>
      <c r="BH50" s="4"/>
      <c r="BI50" s="4"/>
      <c r="BJ50" s="4"/>
      <c r="BK50" s="4"/>
      <c r="BL50" s="4"/>
    </row>
    <row r="51" spans="59:64" x14ac:dyDescent="0.2">
      <c r="BG51" s="4"/>
      <c r="BH51" s="4"/>
      <c r="BI51" s="4"/>
      <c r="BJ51" s="4"/>
      <c r="BK51" s="4"/>
      <c r="BL51" s="4"/>
    </row>
    <row r="52" spans="59:64" x14ac:dyDescent="0.2">
      <c r="BG52" s="4"/>
      <c r="BH52" s="4"/>
      <c r="BI52" s="4"/>
      <c r="BJ52" s="4"/>
      <c r="BK52" s="4"/>
      <c r="BL52" s="4"/>
    </row>
    <row r="53" spans="59:64" x14ac:dyDescent="0.2">
      <c r="BG53" s="4"/>
      <c r="BH53" s="4"/>
      <c r="BI53" s="4"/>
      <c r="BJ53" s="4"/>
      <c r="BK53" s="4"/>
      <c r="BL53" s="4"/>
    </row>
    <row r="54" spans="59:64" x14ac:dyDescent="0.2">
      <c r="BG54" s="4"/>
      <c r="BH54" s="4"/>
      <c r="BI54" s="4"/>
      <c r="BJ54" s="4"/>
      <c r="BK54" s="4"/>
      <c r="BL54" s="4"/>
    </row>
    <row r="55" spans="59:64" x14ac:dyDescent="0.2">
      <c r="BG55" s="4"/>
      <c r="BH55" s="4"/>
      <c r="BI55" s="4"/>
    </row>
    <row r="56" spans="59:64" x14ac:dyDescent="0.2">
      <c r="BG56" s="4"/>
      <c r="BH56" s="4"/>
      <c r="BI56" s="4"/>
    </row>
    <row r="57" spans="59:64" x14ac:dyDescent="0.2">
      <c r="BG57" s="4"/>
      <c r="BH57" s="4"/>
      <c r="BI57" s="4"/>
    </row>
    <row r="58" spans="59:64" x14ac:dyDescent="0.2">
      <c r="BG58" s="4"/>
      <c r="BH58" s="4"/>
      <c r="BI58" s="4"/>
    </row>
    <row r="59" spans="59:64" x14ac:dyDescent="0.2">
      <c r="BG59" s="4"/>
      <c r="BH59" s="4"/>
      <c r="BI59" s="4"/>
    </row>
    <row r="60" spans="59:64" x14ac:dyDescent="0.2">
      <c r="BG60" s="4"/>
      <c r="BH60" s="4"/>
      <c r="BI60" s="4"/>
    </row>
    <row r="61" spans="59:64" x14ac:dyDescent="0.2">
      <c r="BG61" s="4"/>
      <c r="BH61" s="4"/>
      <c r="BI61" s="4"/>
    </row>
  </sheetData>
  <mergeCells count="284">
    <mergeCell ref="BC1:BI1"/>
    <mergeCell ref="A2:BI2"/>
    <mergeCell ref="A3:BI3"/>
    <mergeCell ref="A4:BI4"/>
    <mergeCell ref="A5:B5"/>
    <mergeCell ref="C5:Z5"/>
    <mergeCell ref="BE5:BI5"/>
    <mergeCell ref="BJ5:BL5"/>
    <mergeCell ref="A6:B6"/>
    <mergeCell ref="C6:Z6"/>
    <mergeCell ref="AA6:AE6"/>
    <mergeCell ref="AF6:AJ6"/>
    <mergeCell ref="AK6:AO6"/>
    <mergeCell ref="AP6:AT6"/>
    <mergeCell ref="AU6:AY6"/>
    <mergeCell ref="AZ6:BD6"/>
    <mergeCell ref="BE6:BI6"/>
    <mergeCell ref="BJ6:BL6"/>
    <mergeCell ref="A7:B7"/>
    <mergeCell ref="C7:Z7"/>
    <mergeCell ref="AA7:AE7"/>
    <mergeCell ref="AF7:AJ7"/>
    <mergeCell ref="AK7:AO7"/>
    <mergeCell ref="AP7:AT7"/>
    <mergeCell ref="AP9:AT9"/>
    <mergeCell ref="AU7:AY7"/>
    <mergeCell ref="AZ7:BD7"/>
    <mergeCell ref="BE7:BI7"/>
    <mergeCell ref="A8:B8"/>
    <mergeCell ref="C8:Z8"/>
    <mergeCell ref="AA8:AE8"/>
    <mergeCell ref="AF8:AJ8"/>
    <mergeCell ref="AK8:AO8"/>
    <mergeCell ref="AP8:AT8"/>
    <mergeCell ref="AP10:AT10"/>
    <mergeCell ref="AU8:AY8"/>
    <mergeCell ref="AZ8:BD8"/>
    <mergeCell ref="BE8:BI8"/>
    <mergeCell ref="BJ8:BL8"/>
    <mergeCell ref="A9:B9"/>
    <mergeCell ref="C9:Z9"/>
    <mergeCell ref="AA9:AE9"/>
    <mergeCell ref="AF9:AJ9"/>
    <mergeCell ref="AK9:AO9"/>
    <mergeCell ref="AP11:AT11"/>
    <mergeCell ref="AU9:AY9"/>
    <mergeCell ref="AZ9:BD9"/>
    <mergeCell ref="BE9:BI9"/>
    <mergeCell ref="BJ9:BL9"/>
    <mergeCell ref="A10:B10"/>
    <mergeCell ref="C10:Z10"/>
    <mergeCell ref="AA10:AE10"/>
    <mergeCell ref="AF10:AJ10"/>
    <mergeCell ref="AK10:AO10"/>
    <mergeCell ref="AP12:AT12"/>
    <mergeCell ref="AU10:AY10"/>
    <mergeCell ref="AZ10:BD10"/>
    <mergeCell ref="BE10:BI10"/>
    <mergeCell ref="BJ10:BL10"/>
    <mergeCell ref="A11:B11"/>
    <mergeCell ref="C11:Z11"/>
    <mergeCell ref="AA11:AE11"/>
    <mergeCell ref="AF11:AJ11"/>
    <mergeCell ref="AK11:AO11"/>
    <mergeCell ref="AP13:AT13"/>
    <mergeCell ref="AU11:AY11"/>
    <mergeCell ref="AZ11:BD11"/>
    <mergeCell ref="BE11:BI11"/>
    <mergeCell ref="BJ11:BL11"/>
    <mergeCell ref="A12:B12"/>
    <mergeCell ref="C12:Z12"/>
    <mergeCell ref="AA12:AE12"/>
    <mergeCell ref="AF12:AJ12"/>
    <mergeCell ref="AK12:AO12"/>
    <mergeCell ref="AP14:AT14"/>
    <mergeCell ref="AU12:AY12"/>
    <mergeCell ref="AZ12:BD12"/>
    <mergeCell ref="BE12:BI12"/>
    <mergeCell ref="BJ12:BL12"/>
    <mergeCell ref="A13:B13"/>
    <mergeCell ref="C13:Z13"/>
    <mergeCell ref="AA13:AE13"/>
    <mergeCell ref="AF13:AJ13"/>
    <mergeCell ref="AK13:AO13"/>
    <mergeCell ref="AP15:AT15"/>
    <mergeCell ref="AU13:AY13"/>
    <mergeCell ref="AZ13:BD13"/>
    <mergeCell ref="BE13:BI13"/>
    <mergeCell ref="BJ13:BL13"/>
    <mergeCell ref="A14:B14"/>
    <mergeCell ref="C14:Z14"/>
    <mergeCell ref="AA14:AE14"/>
    <mergeCell ref="AF14:AJ14"/>
    <mergeCell ref="AK14:AO14"/>
    <mergeCell ref="AP16:AT16"/>
    <mergeCell ref="AU14:AY14"/>
    <mergeCell ref="AZ14:BD14"/>
    <mergeCell ref="BE14:BI14"/>
    <mergeCell ref="BJ14:BL14"/>
    <mergeCell ref="A15:B15"/>
    <mergeCell ref="C15:Z15"/>
    <mergeCell ref="AA15:AE15"/>
    <mergeCell ref="AF15:AJ15"/>
    <mergeCell ref="AK15:AO15"/>
    <mergeCell ref="AP17:AT17"/>
    <mergeCell ref="AU15:AY15"/>
    <mergeCell ref="AZ15:BD15"/>
    <mergeCell ref="BE15:BI15"/>
    <mergeCell ref="BJ15:BL15"/>
    <mergeCell ref="A16:B16"/>
    <mergeCell ref="C16:Z16"/>
    <mergeCell ref="AA16:AE16"/>
    <mergeCell ref="AF16:AJ16"/>
    <mergeCell ref="AK16:AO16"/>
    <mergeCell ref="AP18:AT18"/>
    <mergeCell ref="AU16:AY16"/>
    <mergeCell ref="AZ16:BD16"/>
    <mergeCell ref="BE16:BI16"/>
    <mergeCell ref="BJ16:BL16"/>
    <mergeCell ref="A17:B17"/>
    <mergeCell ref="C17:Z17"/>
    <mergeCell ref="AA17:AE17"/>
    <mergeCell ref="AF17:AJ17"/>
    <mergeCell ref="AK17:AO17"/>
    <mergeCell ref="AP19:AT19"/>
    <mergeCell ref="AU17:AY17"/>
    <mergeCell ref="AZ17:BD17"/>
    <mergeCell ref="BE17:BI17"/>
    <mergeCell ref="BJ17:BL17"/>
    <mergeCell ref="A18:B18"/>
    <mergeCell ref="C18:Z18"/>
    <mergeCell ref="AA18:AE18"/>
    <mergeCell ref="AF18:AJ18"/>
    <mergeCell ref="AK18:AO18"/>
    <mergeCell ref="AP20:AT20"/>
    <mergeCell ref="AU18:AY18"/>
    <mergeCell ref="AZ18:BD18"/>
    <mergeCell ref="BE18:BI18"/>
    <mergeCell ref="BJ18:BL18"/>
    <mergeCell ref="A19:B19"/>
    <mergeCell ref="C19:Z19"/>
    <mergeCell ref="AA19:AE19"/>
    <mergeCell ref="AF19:AJ19"/>
    <mergeCell ref="AK19:AO19"/>
    <mergeCell ref="AP21:AT21"/>
    <mergeCell ref="AU19:AY19"/>
    <mergeCell ref="AZ19:BD19"/>
    <mergeCell ref="BE19:BI19"/>
    <mergeCell ref="BJ19:BL19"/>
    <mergeCell ref="A20:B20"/>
    <mergeCell ref="C20:Z20"/>
    <mergeCell ref="AA20:AE20"/>
    <mergeCell ref="AF20:AJ20"/>
    <mergeCell ref="AK20:AO20"/>
    <mergeCell ref="AP22:AT22"/>
    <mergeCell ref="AU20:AY20"/>
    <mergeCell ref="AZ20:BD20"/>
    <mergeCell ref="BE20:BI20"/>
    <mergeCell ref="BJ20:BL20"/>
    <mergeCell ref="A21:B21"/>
    <mergeCell ref="C21:Z21"/>
    <mergeCell ref="AA21:AE21"/>
    <mergeCell ref="AF21:AJ21"/>
    <mergeCell ref="AK21:AO21"/>
    <mergeCell ref="AP23:AT23"/>
    <mergeCell ref="AU21:AY21"/>
    <mergeCell ref="AZ21:BD21"/>
    <mergeCell ref="BE21:BI21"/>
    <mergeCell ref="BJ21:BL21"/>
    <mergeCell ref="A22:B22"/>
    <mergeCell ref="C22:Z22"/>
    <mergeCell ref="AA22:AE22"/>
    <mergeCell ref="AF22:AJ22"/>
    <mergeCell ref="AK22:AO22"/>
    <mergeCell ref="AP24:AT24"/>
    <mergeCell ref="AU22:AY22"/>
    <mergeCell ref="AZ22:BD22"/>
    <mergeCell ref="BE22:BI22"/>
    <mergeCell ref="BJ22:BL22"/>
    <mergeCell ref="A23:B23"/>
    <mergeCell ref="C23:Z23"/>
    <mergeCell ref="AA23:AE23"/>
    <mergeCell ref="AF23:AJ23"/>
    <mergeCell ref="AK23:AO23"/>
    <mergeCell ref="AP25:AT25"/>
    <mergeCell ref="AU23:AY23"/>
    <mergeCell ref="AZ23:BD23"/>
    <mergeCell ref="BE23:BI23"/>
    <mergeCell ref="BJ23:BL23"/>
    <mergeCell ref="A24:B24"/>
    <mergeCell ref="C24:Z24"/>
    <mergeCell ref="AA24:AE24"/>
    <mergeCell ref="AF24:AJ24"/>
    <mergeCell ref="AK24:AO24"/>
    <mergeCell ref="AP26:AT26"/>
    <mergeCell ref="AU24:AY24"/>
    <mergeCell ref="AZ24:BD24"/>
    <mergeCell ref="BE24:BI24"/>
    <mergeCell ref="BJ24:BL24"/>
    <mergeCell ref="A25:B25"/>
    <mergeCell ref="C25:Z25"/>
    <mergeCell ref="AA25:AE25"/>
    <mergeCell ref="AF25:AJ25"/>
    <mergeCell ref="AK25:AO25"/>
    <mergeCell ref="AP27:AT27"/>
    <mergeCell ref="AU25:AY25"/>
    <mergeCell ref="AZ25:BD25"/>
    <mergeCell ref="BE25:BI25"/>
    <mergeCell ref="BJ25:BL25"/>
    <mergeCell ref="A26:B26"/>
    <mergeCell ref="C26:Z26"/>
    <mergeCell ref="AA26:AE26"/>
    <mergeCell ref="AF26:AJ26"/>
    <mergeCell ref="AK26:AO26"/>
    <mergeCell ref="AP28:AT28"/>
    <mergeCell ref="AU26:AY26"/>
    <mergeCell ref="AZ26:BD26"/>
    <mergeCell ref="BE26:BI26"/>
    <mergeCell ref="BJ26:BL26"/>
    <mergeCell ref="A27:B27"/>
    <mergeCell ref="C27:Z27"/>
    <mergeCell ref="AA27:AE27"/>
    <mergeCell ref="AF27:AJ27"/>
    <mergeCell ref="AK27:AO27"/>
    <mergeCell ref="AP29:AT29"/>
    <mergeCell ref="AU27:AY27"/>
    <mergeCell ref="AZ27:BD27"/>
    <mergeCell ref="BE27:BI27"/>
    <mergeCell ref="BJ27:BL27"/>
    <mergeCell ref="A28:B28"/>
    <mergeCell ref="C28:Z28"/>
    <mergeCell ref="AA28:AE28"/>
    <mergeCell ref="AF28:AJ28"/>
    <mergeCell ref="AK28:AO28"/>
    <mergeCell ref="AU30:AY30"/>
    <mergeCell ref="AU28:AY28"/>
    <mergeCell ref="AZ28:BD28"/>
    <mergeCell ref="BE28:BI28"/>
    <mergeCell ref="BJ28:BL28"/>
    <mergeCell ref="A29:B29"/>
    <mergeCell ref="C29:Z29"/>
    <mergeCell ref="AA29:AE29"/>
    <mergeCell ref="AF29:AJ29"/>
    <mergeCell ref="AK29:AO29"/>
    <mergeCell ref="AZ31:BD31"/>
    <mergeCell ref="AU29:AY29"/>
    <mergeCell ref="AZ29:BD29"/>
    <mergeCell ref="BE29:BI29"/>
    <mergeCell ref="A30:B30"/>
    <mergeCell ref="C30:Z30"/>
    <mergeCell ref="AA30:AE30"/>
    <mergeCell ref="AF30:AJ30"/>
    <mergeCell ref="AK30:AO30"/>
    <mergeCell ref="AP30:AT30"/>
    <mergeCell ref="BE32:BI32"/>
    <mergeCell ref="AZ30:BD30"/>
    <mergeCell ref="BE30:BI30"/>
    <mergeCell ref="A31:B31"/>
    <mergeCell ref="C31:Z31"/>
    <mergeCell ref="AA31:AE31"/>
    <mergeCell ref="AF31:AJ31"/>
    <mergeCell ref="AK31:AO31"/>
    <mergeCell ref="AP31:AT31"/>
    <mergeCell ref="AU31:AY31"/>
    <mergeCell ref="AZ33:BD33"/>
    <mergeCell ref="BE31:BI31"/>
    <mergeCell ref="A32:B32"/>
    <mergeCell ref="C32:Z32"/>
    <mergeCell ref="AA32:AE32"/>
    <mergeCell ref="AF32:AJ32"/>
    <mergeCell ref="AK32:AO32"/>
    <mergeCell ref="AP32:AT32"/>
    <mergeCell ref="AU32:AY32"/>
    <mergeCell ref="AZ32:BD32"/>
    <mergeCell ref="BE33:BI33"/>
    <mergeCell ref="AA5:BD5"/>
    <mergeCell ref="BJ29:BL29"/>
    <mergeCell ref="A33:B33"/>
    <mergeCell ref="C33:Z33"/>
    <mergeCell ref="AA33:AE33"/>
    <mergeCell ref="AF33:AJ33"/>
    <mergeCell ref="AK33:AO33"/>
    <mergeCell ref="AP33:AT33"/>
    <mergeCell ref="AU33:AY3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25. melléklet 2020.</vt:lpstr>
      <vt:lpstr>2020. forintban</vt:lpstr>
      <vt:lpstr>immat.j.</vt:lpstr>
      <vt:lpstr>ingatlan</vt:lpstr>
      <vt:lpstr>gép, ber.</vt:lpstr>
      <vt:lpstr>tenyészáll.</vt:lpstr>
      <vt:lpstr>beruh.</vt:lpstr>
      <vt:lpstr>'2020. forintban'!Nyomtatási_terület</vt:lpstr>
      <vt:lpstr>'25. melléklet 2020.'!Nyomtatási_terület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2021-05-25T06:40:28Z</dcterms:modified>
</cp:coreProperties>
</file>