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SZTAL\irén\képviselő-testületi anyagok\2021\Kiküldendő előterjesztések\05. 21\06. napirendi pont zárszámadás\loc-lexbe\"/>
    </mc:Choice>
  </mc:AlternateContent>
  <xr:revisionPtr revIDLastSave="0" documentId="8_{270A0292-C15A-49C7-AE67-FF9704DC6486}" xr6:coauthVersionLast="46" xr6:coauthVersionMax="46" xr10:uidLastSave="{00000000-0000-0000-0000-000000000000}"/>
  <bookViews>
    <workbookView xWindow="-120" yWindow="-120" windowWidth="25440" windowHeight="15540"/>
  </bookViews>
  <sheets>
    <sheet name="26mell_zársz2020" sheetId="10" r:id="rId1"/>
  </sheets>
  <definedNames>
    <definedName name="_xlnm.Print_Area" localSheetId="0">'26mell_zársz2020'!$A$1:$BJ$19</definedName>
  </definedNames>
  <calcPr calcId="181029"/>
</workbook>
</file>

<file path=xl/calcChain.xml><?xml version="1.0" encoding="utf-8"?>
<calcChain xmlns="http://schemas.openxmlformats.org/spreadsheetml/2006/main">
  <c r="AC19" i="10" l="1"/>
  <c r="AO19" i="10"/>
  <c r="AI16" i="10"/>
  <c r="AU19" i="10"/>
  <c r="BJ19" i="10"/>
  <c r="BI19" i="10"/>
  <c r="BH19" i="10"/>
  <c r="BG19" i="10"/>
  <c r="BG21" i="10" s="1"/>
  <c r="AI15" i="10"/>
  <c r="Q19" i="10"/>
  <c r="W19" i="10"/>
  <c r="BA19" i="10"/>
  <c r="K19" i="10"/>
  <c r="AI18" i="10"/>
  <c r="AI17" i="10"/>
  <c r="AI14" i="10"/>
  <c r="AI13" i="10"/>
  <c r="AI11" i="10"/>
  <c r="AI10" i="10"/>
  <c r="AI19" i="10" s="1"/>
</calcChain>
</file>

<file path=xl/sharedStrings.xml><?xml version="1.0" encoding="utf-8"?>
<sst xmlns="http://schemas.openxmlformats.org/spreadsheetml/2006/main" count="45" uniqueCount="45">
  <si>
    <t>1.</t>
  </si>
  <si>
    <t>forintban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</si>
  <si>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</si>
  <si>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</si>
  <si>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</si>
  <si>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</si>
  <si>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</si>
  <si>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</si>
  <si>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</si>
  <si>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</si>
  <si>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</si>
  <si>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</si>
  <si>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Sor-szám</t>
  </si>
  <si>
    <t>A támogatás jogcíme
(az éves költségvetési törvény szerint)</t>
  </si>
  <si>
    <t>Támogatás évközi változás</t>
  </si>
  <si>
    <t>Tényleges támogatás</t>
  </si>
  <si>
    <t>Évvégi eltérés 
(+,-) mutatószám szerinti támogatás
(=6-(3+4+5))</t>
  </si>
  <si>
    <t>Az önkormányzat által az adott célra december 31-ig ténylegesen felhasznált összeg</t>
  </si>
  <si>
    <t>Többlettámogatás
(ha a 7-6+9 &gt;0, akkor 7-6+9; egyébként 0)</t>
  </si>
  <si>
    <t>Visszafizetési kötelezettség (ha a 7-6+9 &lt;0, akkor 7-6+9 abszolútértéke, egyébként 0)</t>
  </si>
  <si>
    <t>Május 15.</t>
  </si>
  <si>
    <t>1</t>
  </si>
  <si>
    <t>I.1. A települési  önkormányzatok működésének támogatása</t>
  </si>
  <si>
    <t>2</t>
  </si>
  <si>
    <t>I.2. Nem közművel összegyűjtött háztartási szennyvíz ártalmatlanítása</t>
  </si>
  <si>
    <t>3</t>
  </si>
  <si>
    <t>Összesen</t>
  </si>
  <si>
    <t>26. számú melléklet</t>
  </si>
  <si>
    <t>I.3. Határátkelőhelyek fenntartásának támogatása</t>
  </si>
  <si>
    <t>II. A települési önkormányzatok egyes köznevelési feladatainak támogatása</t>
  </si>
  <si>
    <t>Október 7.</t>
  </si>
  <si>
    <t>12.</t>
  </si>
  <si>
    <t>13.</t>
  </si>
  <si>
    <t>14.</t>
  </si>
  <si>
    <t>Tamási Város Önkormányzata általános, köznevelési, szociális, gyermekjóléti és gyermekétkeztetési feladataihoz kapcsolódó támogatások elszámolása 2020.</t>
  </si>
  <si>
    <t>Költségvetési törvény szerint igényelt támogatás</t>
  </si>
  <si>
    <t>A 05. űrlap alapján a támogatási jogcímhez kapcsolódó kormányzati funkció szerinti kiadások összege</t>
  </si>
  <si>
    <t>11/A űrlap 31. sor 13. Bölcsődei kiegészítő támogatás címen az elszámolás alapján az önkormányzatot megillető támogatás</t>
  </si>
  <si>
    <t>11/A űrlap 31. sor 13. Bölcsődei kiegészítő támogatás címen nyújtott támogatás</t>
  </si>
  <si>
    <t>11/A űrlap 31.sor 13. Bölcsődei kiegészítő támogatásból az adott célra december 31.-ig ténylegesen felhasznált összeg</t>
  </si>
  <si>
    <t>III.2. Egyes szociális és gyermekjóléti feladatok támogatása-család és gyermekjóléti szolgálat/központ</t>
  </si>
  <si>
    <t>III.2. Egyes szociális és gyermekjóléti feladatok támogatása-család és gyermekjóléti szolgálat/központ kivételével</t>
  </si>
  <si>
    <t>III.3. Bölcsőde, mini bölcsőde támogatása</t>
  </si>
  <si>
    <t>III.5.a Intézményi gyermekétkeztetés támogatása</t>
  </si>
  <si>
    <t>III.5.b Rászoruló gyermekek szünidei étkeztetése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</si>
</sst>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</cellStyleXfs>
  <cellXfs count="72">
    <xf numFmtId="0" fontId="0" fillId="0" borderId="0" xfId="0"/>
    <xf numFmtId="0" fontId="1" fillId="0" borderId="0" xfId="0" applyFont="1" applyFill="1" applyAlignment="1">
      <alignment horizontal="right"/>
    </xf>
    <xf numFmtId="0" fontId="1" fillId="0" borderId="0" xfId="0" applyFont="1" applyFill="1" applyAlignment="1"/>
    <xf numFmtId="0" fontId="1" fillId="0" borderId="0" xfId="0" applyFont="1"/>
    <xf numFmtId="0" fontId="2" fillId="0" borderId="0" xfId="3" applyFont="1" applyBorder="1" applyAlignment="1">
      <alignment horizontal="center" vertical="center"/>
    </xf>
    <xf numFmtId="0" fontId="6" fillId="0" borderId="1" xfId="3" quotePrefix="1" applyFont="1" applyFill="1" applyBorder="1" applyAlignment="1">
      <alignment horizontal="center" vertical="center"/>
    </xf>
    <xf numFmtId="0" fontId="6" fillId="0" borderId="2" xfId="3" quotePrefix="1" applyFont="1" applyFill="1" applyBorder="1" applyAlignment="1">
      <alignment horizontal="center" vertical="center"/>
    </xf>
    <xf numFmtId="0" fontId="5" fillId="0" borderId="3" xfId="3" applyFont="1" applyFill="1" applyBorder="1" applyAlignment="1">
      <alignment horizontal="center"/>
    </xf>
    <xf numFmtId="0" fontId="5" fillId="0" borderId="4" xfId="3" quotePrefix="1" applyFont="1" applyFill="1" applyBorder="1" applyAlignment="1">
      <alignment horizontal="center" vertical="center"/>
    </xf>
    <xf numFmtId="3" fontId="1" fillId="0" borderId="0" xfId="0" applyNumberFormat="1" applyFont="1"/>
    <xf numFmtId="0" fontId="1" fillId="0" borderId="5" xfId="2" applyFont="1" applyFill="1" applyBorder="1" applyAlignment="1">
      <alignment horizontal="right" vertical="center" wrapText="1"/>
    </xf>
    <xf numFmtId="0" fontId="2" fillId="0" borderId="6" xfId="3" applyFont="1" applyFill="1" applyBorder="1" applyAlignment="1">
      <alignment horizontal="center" vertical="center"/>
    </xf>
    <xf numFmtId="0" fontId="2" fillId="0" borderId="7" xfId="3" quotePrefix="1" applyFont="1" applyFill="1" applyBorder="1" applyAlignment="1">
      <alignment horizontal="center" vertical="center"/>
    </xf>
    <xf numFmtId="3" fontId="1" fillId="0" borderId="8" xfId="4" applyNumberFormat="1" applyFont="1" applyFill="1" applyBorder="1" applyAlignment="1">
      <alignment horizontal="right" vertical="center" wrapText="1"/>
    </xf>
    <xf numFmtId="3" fontId="1" fillId="0" borderId="9" xfId="4" applyNumberFormat="1" applyFont="1" applyFill="1" applyBorder="1" applyAlignment="1">
      <alignment horizontal="right" vertical="center" wrapText="1"/>
    </xf>
    <xf numFmtId="3" fontId="1" fillId="0" borderId="10" xfId="4" applyNumberFormat="1" applyFont="1" applyFill="1" applyBorder="1" applyAlignment="1">
      <alignment horizontal="right" vertical="center" wrapText="1"/>
    </xf>
    <xf numFmtId="3" fontId="2" fillId="0" borderId="11" xfId="4" applyNumberFormat="1" applyFont="1" applyFill="1" applyBorder="1" applyAlignment="1">
      <alignment horizontal="right" vertical="center" wrapText="1"/>
    </xf>
    <xf numFmtId="0" fontId="2" fillId="0" borderId="12" xfId="0" applyFont="1" applyBorder="1" applyAlignment="1">
      <alignment horizontal="center"/>
    </xf>
    <xf numFmtId="3" fontId="1" fillId="0" borderId="13" xfId="2" applyNumberFormat="1" applyFont="1" applyFill="1" applyBorder="1" applyAlignment="1">
      <alignment horizontal="right" vertical="center" wrapText="1"/>
    </xf>
    <xf numFmtId="3" fontId="1" fillId="0" borderId="14" xfId="0" applyNumberFormat="1" applyFont="1" applyBorder="1"/>
    <xf numFmtId="3" fontId="1" fillId="0" borderId="5" xfId="2" applyNumberFormat="1" applyFont="1" applyFill="1" applyBorder="1" applyAlignment="1">
      <alignment horizontal="right" vertical="center" wrapText="1"/>
    </xf>
    <xf numFmtId="3" fontId="1" fillId="0" borderId="15" xfId="0" applyNumberFormat="1" applyFont="1" applyBorder="1"/>
    <xf numFmtId="3" fontId="2" fillId="0" borderId="16" xfId="2" applyNumberFormat="1" applyFont="1" applyFill="1" applyBorder="1" applyAlignment="1">
      <alignment horizontal="right" vertical="center" wrapText="1"/>
    </xf>
    <xf numFmtId="3" fontId="1" fillId="0" borderId="15" xfId="0" applyNumberFormat="1" applyFont="1" applyBorder="1" applyAlignment="1">
      <alignment horizontal="right"/>
    </xf>
    <xf numFmtId="3" fontId="2" fillId="0" borderId="17" xfId="0" applyNumberFormat="1" applyFont="1" applyBorder="1"/>
    <xf numFmtId="0" fontId="7" fillId="0" borderId="24" xfId="3" applyFont="1" applyFill="1" applyBorder="1" applyAlignment="1">
      <alignment horizontal="center" vertical="center" wrapText="1"/>
    </xf>
    <xf numFmtId="0" fontId="7" fillId="0" borderId="25" xfId="3" applyFont="1" applyFill="1" applyBorder="1" applyAlignment="1">
      <alignment horizontal="center" vertical="center" wrapText="1"/>
    </xf>
    <xf numFmtId="0" fontId="7" fillId="0" borderId="13" xfId="3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wrapText="1"/>
    </xf>
    <xf numFmtId="0" fontId="7" fillId="0" borderId="27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3" fontId="1" fillId="0" borderId="9" xfId="4" applyNumberFormat="1" applyFont="1" applyFill="1" applyBorder="1" applyAlignment="1">
      <alignment horizontal="right" vertical="center" wrapText="1"/>
    </xf>
    <xf numFmtId="3" fontId="1" fillId="0" borderId="22" xfId="4" applyNumberFormat="1" applyFont="1" applyFill="1" applyBorder="1" applyAlignment="1">
      <alignment horizontal="right" vertical="center" wrapText="1"/>
    </xf>
    <xf numFmtId="3" fontId="1" fillId="0" borderId="23" xfId="4" applyNumberFormat="1" applyFont="1" applyFill="1" applyBorder="1" applyAlignment="1">
      <alignment horizontal="right" vertical="center" wrapText="1"/>
    </xf>
    <xf numFmtId="3" fontId="2" fillId="0" borderId="16" xfId="4" applyNumberFormat="1" applyFont="1" applyFill="1" applyBorder="1" applyAlignment="1">
      <alignment horizontal="right" vertical="center" wrapText="1"/>
    </xf>
    <xf numFmtId="0" fontId="5" fillId="0" borderId="16" xfId="2" applyFont="1" applyFill="1" applyBorder="1" applyAlignment="1">
      <alignment horizontal="right" vertical="center" wrapText="1"/>
    </xf>
    <xf numFmtId="0" fontId="2" fillId="0" borderId="16" xfId="2" applyFont="1" applyFill="1" applyBorder="1" applyAlignment="1">
      <alignment horizontal="right" vertical="center" wrapText="1"/>
    </xf>
    <xf numFmtId="3" fontId="1" fillId="0" borderId="5" xfId="4" applyNumberFormat="1" applyFont="1" applyFill="1" applyBorder="1" applyAlignment="1">
      <alignment horizontal="right" vertical="center" wrapText="1"/>
    </xf>
    <xf numFmtId="0" fontId="6" fillId="0" borderId="5" xfId="2" applyFont="1" applyFill="1" applyBorder="1" applyAlignment="1">
      <alignment horizontal="right" vertical="center" wrapText="1"/>
    </xf>
    <xf numFmtId="0" fontId="1" fillId="0" borderId="5" xfId="2" applyFont="1" applyFill="1" applyBorder="1" applyAlignment="1">
      <alignment horizontal="right" vertical="center" wrapText="1"/>
    </xf>
    <xf numFmtId="0" fontId="9" fillId="2" borderId="16" xfId="5" applyFont="1" applyFill="1" applyBorder="1" applyAlignment="1">
      <alignment vertical="center"/>
    </xf>
    <xf numFmtId="0" fontId="8" fillId="2" borderId="5" xfId="1" applyFont="1" applyFill="1" applyBorder="1" applyAlignment="1">
      <alignment horizontal="left" vertical="center" wrapText="1"/>
    </xf>
    <xf numFmtId="3" fontId="1" fillId="0" borderId="13" xfId="4" applyNumberFormat="1" applyFont="1" applyFill="1" applyBorder="1" applyAlignment="1">
      <alignment horizontal="right" vertical="center" wrapText="1"/>
    </xf>
    <xf numFmtId="0" fontId="6" fillId="0" borderId="13" xfId="2" applyFont="1" applyFill="1" applyBorder="1" applyAlignment="1">
      <alignment horizontal="right" vertical="center" wrapText="1"/>
    </xf>
    <xf numFmtId="0" fontId="1" fillId="0" borderId="13" xfId="2" applyFont="1" applyFill="1" applyBorder="1" applyAlignment="1">
      <alignment horizontal="right" vertical="center" wrapText="1"/>
    </xf>
    <xf numFmtId="0" fontId="5" fillId="0" borderId="6" xfId="5" applyFont="1" applyFill="1" applyBorder="1" applyAlignment="1">
      <alignment horizontal="center" vertical="center"/>
    </xf>
    <xf numFmtId="0" fontId="2" fillId="0" borderId="6" xfId="3" applyFont="1" applyFill="1" applyBorder="1" applyAlignment="1">
      <alignment horizontal="center" vertical="center"/>
    </xf>
    <xf numFmtId="0" fontId="1" fillId="0" borderId="13" xfId="1" applyFont="1" applyFill="1" applyBorder="1" applyAlignment="1">
      <alignment horizontal="left" vertical="center" wrapText="1"/>
    </xf>
    <xf numFmtId="0" fontId="2" fillId="0" borderId="19" xfId="3" applyFont="1" applyFill="1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 wrapText="1"/>
    </xf>
    <xf numFmtId="0" fontId="2" fillId="0" borderId="5" xfId="3" applyFont="1" applyFill="1" applyBorder="1" applyAlignment="1">
      <alignment horizontal="center" vertical="center" wrapText="1"/>
    </xf>
    <xf numFmtId="0" fontId="2" fillId="0" borderId="6" xfId="3" quotePrefix="1" applyFont="1" applyFill="1" applyBorder="1" applyAlignment="1">
      <alignment horizontal="center" vertical="center"/>
    </xf>
    <xf numFmtId="0" fontId="2" fillId="0" borderId="19" xfId="3" applyFont="1" applyFill="1" applyBorder="1" applyAlignment="1">
      <alignment horizontal="center" vertical="center"/>
    </xf>
    <xf numFmtId="0" fontId="5" fillId="0" borderId="6" xfId="3" quotePrefix="1" applyFont="1" applyFill="1" applyBorder="1" applyAlignment="1">
      <alignment horizontal="center" vertical="center"/>
    </xf>
    <xf numFmtId="0" fontId="2" fillId="0" borderId="0" xfId="3" applyFont="1" applyBorder="1" applyAlignment="1">
      <alignment horizontal="center" vertical="center"/>
    </xf>
    <xf numFmtId="0" fontId="1" fillId="0" borderId="5" xfId="2" applyFont="1" applyBorder="1" applyAlignment="1">
      <alignment horizontal="center" vertical="center"/>
    </xf>
    <xf numFmtId="0" fontId="2" fillId="0" borderId="20" xfId="3" applyFont="1" applyFill="1" applyBorder="1" applyAlignment="1">
      <alignment horizontal="center" vertical="center" wrapText="1"/>
    </xf>
    <xf numFmtId="0" fontId="2" fillId="0" borderId="9" xfId="3" applyFont="1" applyFill="1" applyBorder="1" applyAlignment="1">
      <alignment horizontal="center" vertical="center" wrapText="1"/>
    </xf>
    <xf numFmtId="16" fontId="2" fillId="0" borderId="5" xfId="3" quotePrefix="1" applyNumberFormat="1" applyFont="1" applyFill="1" applyBorder="1" applyAlignment="1">
      <alignment horizontal="center" vertical="center"/>
    </xf>
    <xf numFmtId="0" fontId="2" fillId="0" borderId="5" xfId="3" applyFont="1" applyFill="1" applyBorder="1" applyAlignment="1">
      <alignment horizontal="center" vertical="center"/>
    </xf>
    <xf numFmtId="0" fontId="1" fillId="0" borderId="0" xfId="3" applyFont="1" applyBorder="1" applyAlignment="1">
      <alignment horizontal="right" vertical="center"/>
    </xf>
    <xf numFmtId="0" fontId="5" fillId="0" borderId="21" xfId="5" applyFont="1" applyFill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/>
    </xf>
    <xf numFmtId="0" fontId="5" fillId="0" borderId="19" xfId="5" applyFont="1" applyFill="1" applyBorder="1" applyAlignment="1">
      <alignment horizontal="center" vertical="center" wrapText="1"/>
    </xf>
    <xf numFmtId="0" fontId="2" fillId="0" borderId="19" xfId="3" applyFont="1" applyBorder="1" applyAlignment="1">
      <alignment horizontal="center" vertical="center"/>
    </xf>
    <xf numFmtId="0" fontId="2" fillId="0" borderId="5" xfId="3" applyFont="1" applyBorder="1" applyAlignment="1">
      <alignment horizontal="center" vertical="center"/>
    </xf>
    <xf numFmtId="0" fontId="5" fillId="0" borderId="19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3" fontId="1" fillId="0" borderId="18" xfId="4" applyNumberFormat="1" applyFont="1" applyFill="1" applyBorder="1" applyAlignment="1">
      <alignment horizontal="right" vertical="center" wrapText="1"/>
    </xf>
    <xf numFmtId="0" fontId="6" fillId="0" borderId="18" xfId="2" applyFont="1" applyFill="1" applyBorder="1" applyAlignment="1">
      <alignment horizontal="right" vertical="center" wrapText="1"/>
    </xf>
    <xf numFmtId="0" fontId="1" fillId="0" borderId="18" xfId="2" applyFont="1" applyFill="1" applyBorder="1" applyAlignment="1">
      <alignment horizontal="right" vertical="center" wrapText="1"/>
    </xf>
    <xf numFmtId="0" fontId="8" fillId="2" borderId="18" xfId="1" applyFont="1" applyFill="1" applyBorder="1" applyAlignment="1">
      <alignment horizontal="left" vertical="center" wrapText="1"/>
    </xf>
  </cellXfs>
  <cellStyles count="6">
    <cellStyle name="Normál" xfId="0" builtinId="0"/>
    <cellStyle name="Normál 3 2 2" xfId="1"/>
    <cellStyle name="Normál 4" xfId="2"/>
    <cellStyle name="Normál_11e" xfId="3"/>
    <cellStyle name="Normál_12dmelléklet" xfId="4"/>
    <cellStyle name="Normal_KTRSZJ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21"/>
  <sheetViews>
    <sheetView tabSelected="1" zoomScale="90" zoomScaleNormal="90" workbookViewId="0">
      <selection activeCell="BG21" sqref="BG21"/>
    </sheetView>
  </sheetViews>
  <sheetFormatPr defaultRowHeight="15.75" x14ac:dyDescent="0.25"/>
  <cols>
    <col min="1" max="1" width="5.7109375" style="3" customWidth="1"/>
    <col min="2" max="8" width="8.7109375" style="3" customWidth="1"/>
    <col min="9" max="9" width="7.7109375" style="3" customWidth="1"/>
    <col min="10" max="10" width="0.28515625" style="3" customWidth="1"/>
    <col min="11" max="15" width="2.7109375" style="3" customWidth="1"/>
    <col min="16" max="16" width="5.7109375" style="3" customWidth="1"/>
    <col min="17" max="21" width="2.7109375" style="3" customWidth="1"/>
    <col min="22" max="22" width="0.85546875" style="3" customWidth="1"/>
    <col min="23" max="26" width="2.7109375" style="3" customWidth="1"/>
    <col min="27" max="27" width="2.5703125" style="3" customWidth="1"/>
    <col min="28" max="28" width="2.7109375" style="3" hidden="1" customWidth="1"/>
    <col min="29" max="39" width="2.7109375" style="3" customWidth="1"/>
    <col min="40" max="45" width="3" style="3" customWidth="1"/>
    <col min="46" max="46" width="5.28515625" style="3" customWidth="1"/>
    <col min="47" max="49" width="3" style="3" customWidth="1"/>
    <col min="50" max="51" width="2.7109375" style="3" customWidth="1"/>
    <col min="52" max="52" width="5.42578125" style="3" customWidth="1"/>
    <col min="53" max="57" width="2.7109375" style="3" customWidth="1"/>
    <col min="58" max="58" width="4.5703125" style="3" customWidth="1"/>
    <col min="59" max="59" width="18.5703125" style="3" customWidth="1"/>
    <col min="60" max="60" width="21.42578125" style="3" customWidth="1"/>
    <col min="61" max="61" width="19" style="3" customWidth="1"/>
    <col min="62" max="62" width="21.5703125" style="3" customWidth="1"/>
    <col min="63" max="63" width="18.7109375" style="3" customWidth="1"/>
    <col min="64" max="16384" width="9.140625" style="3"/>
  </cols>
  <sheetData>
    <row r="1" spans="1:63" x14ac:dyDescent="0.25">
      <c r="BJ1" s="1" t="s">
        <v>27</v>
      </c>
      <c r="BK1" s="2"/>
    </row>
    <row r="2" spans="1:63" ht="39" customHeight="1" x14ac:dyDescent="0.25">
      <c r="A2" s="54" t="s">
        <v>34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</row>
    <row r="3" spans="1:63" ht="39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</row>
    <row r="4" spans="1:63" ht="16.5" thickBot="1" x14ac:dyDescent="0.3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</row>
    <row r="5" spans="1:63" ht="15.75" customHeight="1" x14ac:dyDescent="0.25">
      <c r="A5" s="61" t="s">
        <v>12</v>
      </c>
      <c r="B5" s="63" t="s">
        <v>13</v>
      </c>
      <c r="C5" s="64"/>
      <c r="D5" s="64"/>
      <c r="E5" s="64"/>
      <c r="F5" s="64"/>
      <c r="G5" s="64"/>
      <c r="H5" s="64"/>
      <c r="I5" s="64"/>
      <c r="J5" s="64"/>
      <c r="K5" s="66" t="s">
        <v>35</v>
      </c>
      <c r="L5" s="66"/>
      <c r="M5" s="66"/>
      <c r="N5" s="66"/>
      <c r="O5" s="66"/>
      <c r="P5" s="66"/>
      <c r="Q5" s="52" t="s">
        <v>14</v>
      </c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48" t="s">
        <v>15</v>
      </c>
      <c r="AD5" s="48"/>
      <c r="AE5" s="48"/>
      <c r="AF5" s="48"/>
      <c r="AG5" s="48"/>
      <c r="AH5" s="48"/>
      <c r="AI5" s="48" t="s">
        <v>16</v>
      </c>
      <c r="AJ5" s="48"/>
      <c r="AK5" s="48"/>
      <c r="AL5" s="48"/>
      <c r="AM5" s="48"/>
      <c r="AN5" s="48"/>
      <c r="AO5" s="48" t="s">
        <v>36</v>
      </c>
      <c r="AP5" s="48"/>
      <c r="AQ5" s="48"/>
      <c r="AR5" s="48"/>
      <c r="AS5" s="48"/>
      <c r="AT5" s="48"/>
      <c r="AU5" s="48" t="s">
        <v>17</v>
      </c>
      <c r="AV5" s="48"/>
      <c r="AW5" s="48"/>
      <c r="AX5" s="48"/>
      <c r="AY5" s="48"/>
      <c r="AZ5" s="48"/>
      <c r="BA5" s="48" t="s">
        <v>18</v>
      </c>
      <c r="BB5" s="48"/>
      <c r="BC5" s="48"/>
      <c r="BD5" s="48"/>
      <c r="BE5" s="48"/>
      <c r="BF5" s="48"/>
      <c r="BG5" s="56" t="s">
        <v>19</v>
      </c>
      <c r="BH5" s="25" t="s">
        <v>38</v>
      </c>
      <c r="BI5" s="25" t="s">
        <v>37</v>
      </c>
      <c r="BJ5" s="28" t="s">
        <v>39</v>
      </c>
    </row>
    <row r="6" spans="1:63" x14ac:dyDescent="0.25">
      <c r="A6" s="62"/>
      <c r="B6" s="65"/>
      <c r="C6" s="65"/>
      <c r="D6" s="65"/>
      <c r="E6" s="65"/>
      <c r="F6" s="65"/>
      <c r="G6" s="65"/>
      <c r="H6" s="65"/>
      <c r="I6" s="65"/>
      <c r="J6" s="65"/>
      <c r="K6" s="67"/>
      <c r="L6" s="67"/>
      <c r="M6" s="67"/>
      <c r="N6" s="67"/>
      <c r="O6" s="67"/>
      <c r="P6" s="67"/>
      <c r="Q6" s="58" t="s">
        <v>20</v>
      </c>
      <c r="R6" s="59"/>
      <c r="S6" s="59"/>
      <c r="T6" s="59"/>
      <c r="U6" s="59"/>
      <c r="V6" s="59"/>
      <c r="W6" s="58" t="s">
        <v>30</v>
      </c>
      <c r="X6" s="58"/>
      <c r="Y6" s="58"/>
      <c r="Z6" s="58"/>
      <c r="AA6" s="58"/>
      <c r="AB6" s="58"/>
      <c r="AC6" s="50"/>
      <c r="AD6" s="50"/>
      <c r="AE6" s="50"/>
      <c r="AF6" s="50"/>
      <c r="AG6" s="50"/>
      <c r="AH6" s="50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55"/>
      <c r="AV6" s="55"/>
      <c r="AW6" s="55"/>
      <c r="AX6" s="55"/>
      <c r="AY6" s="55"/>
      <c r="AZ6" s="55"/>
      <c r="BA6" s="50"/>
      <c r="BB6" s="50"/>
      <c r="BC6" s="50"/>
      <c r="BD6" s="50"/>
      <c r="BE6" s="50"/>
      <c r="BF6" s="50"/>
      <c r="BG6" s="57"/>
      <c r="BH6" s="26"/>
      <c r="BI6" s="26"/>
      <c r="BJ6" s="29"/>
    </row>
    <row r="7" spans="1:63" x14ac:dyDescent="0.25">
      <c r="A7" s="62"/>
      <c r="B7" s="65"/>
      <c r="C7" s="65"/>
      <c r="D7" s="65"/>
      <c r="E7" s="65"/>
      <c r="F7" s="65"/>
      <c r="G7" s="65"/>
      <c r="H7" s="65"/>
      <c r="I7" s="65"/>
      <c r="J7" s="6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0"/>
      <c r="AD7" s="50"/>
      <c r="AE7" s="50"/>
      <c r="AF7" s="50"/>
      <c r="AG7" s="50"/>
      <c r="AH7" s="50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55"/>
      <c r="AV7" s="55"/>
      <c r="AW7" s="55"/>
      <c r="AX7" s="55"/>
      <c r="AY7" s="55"/>
      <c r="AZ7" s="55"/>
      <c r="BA7" s="50"/>
      <c r="BB7" s="50"/>
      <c r="BC7" s="50"/>
      <c r="BD7" s="50"/>
      <c r="BE7" s="50"/>
      <c r="BF7" s="50"/>
      <c r="BG7" s="57"/>
      <c r="BH7" s="26"/>
      <c r="BI7" s="26"/>
      <c r="BJ7" s="29"/>
    </row>
    <row r="8" spans="1:63" ht="64.5" customHeight="1" x14ac:dyDescent="0.25">
      <c r="A8" s="62"/>
      <c r="B8" s="65"/>
      <c r="C8" s="65"/>
      <c r="D8" s="65"/>
      <c r="E8" s="65"/>
      <c r="F8" s="65"/>
      <c r="G8" s="65"/>
      <c r="H8" s="65"/>
      <c r="I8" s="65"/>
      <c r="J8" s="6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0"/>
      <c r="AD8" s="50"/>
      <c r="AE8" s="50"/>
      <c r="AF8" s="50"/>
      <c r="AG8" s="50"/>
      <c r="AH8" s="50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55"/>
      <c r="AV8" s="55"/>
      <c r="AW8" s="55"/>
      <c r="AX8" s="55"/>
      <c r="AY8" s="55"/>
      <c r="AZ8" s="55"/>
      <c r="BA8" s="50"/>
      <c r="BB8" s="50"/>
      <c r="BC8" s="50"/>
      <c r="BD8" s="50"/>
      <c r="BE8" s="50"/>
      <c r="BF8" s="50"/>
      <c r="BG8" s="57"/>
      <c r="BH8" s="27"/>
      <c r="BI8" s="27"/>
      <c r="BJ8" s="30"/>
    </row>
    <row r="9" spans="1:63" ht="16.5" thickBot="1" x14ac:dyDescent="0.3">
      <c r="A9" s="7" t="s">
        <v>0</v>
      </c>
      <c r="B9" s="45" t="s">
        <v>2</v>
      </c>
      <c r="C9" s="46"/>
      <c r="D9" s="46"/>
      <c r="E9" s="46"/>
      <c r="F9" s="46"/>
      <c r="G9" s="46"/>
      <c r="H9" s="46"/>
      <c r="I9" s="46"/>
      <c r="J9" s="46"/>
      <c r="K9" s="53" t="s">
        <v>3</v>
      </c>
      <c r="L9" s="46"/>
      <c r="M9" s="46"/>
      <c r="N9" s="46"/>
      <c r="O9" s="46"/>
      <c r="P9" s="46"/>
      <c r="Q9" s="51" t="s">
        <v>4</v>
      </c>
      <c r="R9" s="46"/>
      <c r="S9" s="46"/>
      <c r="T9" s="46"/>
      <c r="U9" s="46"/>
      <c r="V9" s="46"/>
      <c r="W9" s="51" t="s">
        <v>5</v>
      </c>
      <c r="X9" s="46"/>
      <c r="Y9" s="46"/>
      <c r="Z9" s="46"/>
      <c r="AA9" s="46"/>
      <c r="AB9" s="46"/>
      <c r="AC9" s="51" t="s">
        <v>6</v>
      </c>
      <c r="AD9" s="46"/>
      <c r="AE9" s="46"/>
      <c r="AF9" s="46"/>
      <c r="AG9" s="46"/>
      <c r="AH9" s="46"/>
      <c r="AI9" s="51" t="s">
        <v>7</v>
      </c>
      <c r="AJ9" s="46"/>
      <c r="AK9" s="46"/>
      <c r="AL9" s="46"/>
      <c r="AM9" s="46"/>
      <c r="AN9" s="46"/>
      <c r="AO9" s="51" t="s">
        <v>8</v>
      </c>
      <c r="AP9" s="46"/>
      <c r="AQ9" s="46"/>
      <c r="AR9" s="46"/>
      <c r="AS9" s="46"/>
      <c r="AT9" s="46"/>
      <c r="AU9" s="51" t="s">
        <v>9</v>
      </c>
      <c r="AV9" s="46"/>
      <c r="AW9" s="46"/>
      <c r="AX9" s="46"/>
      <c r="AY9" s="46"/>
      <c r="AZ9" s="46"/>
      <c r="BA9" s="51" t="s">
        <v>10</v>
      </c>
      <c r="BB9" s="46"/>
      <c r="BC9" s="46"/>
      <c r="BD9" s="46"/>
      <c r="BE9" s="46"/>
      <c r="BF9" s="46"/>
      <c r="BG9" s="12" t="s">
        <v>11</v>
      </c>
      <c r="BH9" s="11" t="s">
        <v>31</v>
      </c>
      <c r="BI9" s="11" t="s">
        <v>32</v>
      </c>
      <c r="BJ9" s="17" t="s">
        <v>33</v>
      </c>
    </row>
    <row r="10" spans="1:63" ht="16.5" customHeight="1" x14ac:dyDescent="0.25">
      <c r="A10" s="6" t="s">
        <v>21</v>
      </c>
      <c r="B10" s="47" t="s">
        <v>22</v>
      </c>
      <c r="C10" s="47"/>
      <c r="D10" s="47"/>
      <c r="E10" s="47"/>
      <c r="F10" s="47"/>
      <c r="G10" s="47"/>
      <c r="H10" s="47"/>
      <c r="I10" s="47"/>
      <c r="J10" s="47"/>
      <c r="K10" s="42">
        <v>66772996</v>
      </c>
      <c r="L10" s="43"/>
      <c r="M10" s="43"/>
      <c r="N10" s="43"/>
      <c r="O10" s="44"/>
      <c r="P10" s="44"/>
      <c r="Q10" s="42">
        <v>0</v>
      </c>
      <c r="R10" s="43"/>
      <c r="S10" s="43"/>
      <c r="T10" s="43"/>
      <c r="U10" s="44"/>
      <c r="V10" s="44"/>
      <c r="W10" s="42">
        <v>0</v>
      </c>
      <c r="X10" s="43"/>
      <c r="Y10" s="43"/>
      <c r="Z10" s="43"/>
      <c r="AA10" s="44"/>
      <c r="AB10" s="44"/>
      <c r="AC10" s="42">
        <v>66772996</v>
      </c>
      <c r="AD10" s="43"/>
      <c r="AE10" s="43"/>
      <c r="AF10" s="43"/>
      <c r="AG10" s="44"/>
      <c r="AH10" s="44"/>
      <c r="AI10" s="42">
        <f>AC10-(K10+Q10+W10)</f>
        <v>0</v>
      </c>
      <c r="AJ10" s="43"/>
      <c r="AK10" s="43"/>
      <c r="AL10" s="43"/>
      <c r="AM10" s="44"/>
      <c r="AN10" s="44"/>
      <c r="AO10" s="42">
        <v>2019904438</v>
      </c>
      <c r="AP10" s="43"/>
      <c r="AQ10" s="43"/>
      <c r="AR10" s="43"/>
      <c r="AS10" s="44"/>
      <c r="AT10" s="44"/>
      <c r="AU10" s="42">
        <v>66772996</v>
      </c>
      <c r="AV10" s="43"/>
      <c r="AW10" s="43"/>
      <c r="AX10" s="43"/>
      <c r="AY10" s="44"/>
      <c r="AZ10" s="44"/>
      <c r="BA10" s="42">
        <v>0</v>
      </c>
      <c r="BB10" s="43"/>
      <c r="BC10" s="43"/>
      <c r="BD10" s="43"/>
      <c r="BE10" s="44"/>
      <c r="BF10" s="44"/>
      <c r="BG10" s="13">
        <v>0</v>
      </c>
      <c r="BH10" s="18">
        <v>0</v>
      </c>
      <c r="BI10" s="18">
        <v>0</v>
      </c>
      <c r="BJ10" s="19">
        <v>0</v>
      </c>
    </row>
    <row r="11" spans="1:63" ht="16.5" customHeight="1" x14ac:dyDescent="0.25">
      <c r="A11" s="5" t="s">
        <v>23</v>
      </c>
      <c r="B11" s="41" t="s">
        <v>24</v>
      </c>
      <c r="C11" s="41"/>
      <c r="D11" s="41"/>
      <c r="E11" s="41"/>
      <c r="F11" s="41"/>
      <c r="G11" s="41"/>
      <c r="H11" s="41"/>
      <c r="I11" s="41"/>
      <c r="J11" s="41"/>
      <c r="K11" s="37">
        <v>200000</v>
      </c>
      <c r="L11" s="38"/>
      <c r="M11" s="38"/>
      <c r="N11" s="38"/>
      <c r="O11" s="39"/>
      <c r="P11" s="39"/>
      <c r="Q11" s="37">
        <v>0</v>
      </c>
      <c r="R11" s="38"/>
      <c r="S11" s="38"/>
      <c r="T11" s="38"/>
      <c r="U11" s="39"/>
      <c r="V11" s="39"/>
      <c r="W11" s="37">
        <v>0</v>
      </c>
      <c r="X11" s="38"/>
      <c r="Y11" s="38"/>
      <c r="Z11" s="38"/>
      <c r="AA11" s="39"/>
      <c r="AB11" s="39"/>
      <c r="AC11" s="37">
        <v>214500</v>
      </c>
      <c r="AD11" s="38"/>
      <c r="AE11" s="38"/>
      <c r="AF11" s="38"/>
      <c r="AG11" s="39"/>
      <c r="AH11" s="39"/>
      <c r="AI11" s="42">
        <f>AC11-(K11+Q11+W11)</f>
        <v>14500</v>
      </c>
      <c r="AJ11" s="43"/>
      <c r="AK11" s="43"/>
      <c r="AL11" s="43"/>
      <c r="AM11" s="44"/>
      <c r="AN11" s="44"/>
      <c r="AO11" s="37">
        <v>35123273</v>
      </c>
      <c r="AP11" s="38"/>
      <c r="AQ11" s="38"/>
      <c r="AR11" s="38"/>
      <c r="AS11" s="39"/>
      <c r="AT11" s="39"/>
      <c r="AU11" s="37">
        <v>214500</v>
      </c>
      <c r="AV11" s="38"/>
      <c r="AW11" s="38"/>
      <c r="AX11" s="38"/>
      <c r="AY11" s="39"/>
      <c r="AZ11" s="39"/>
      <c r="BA11" s="37">
        <v>14500</v>
      </c>
      <c r="BB11" s="38"/>
      <c r="BC11" s="38"/>
      <c r="BD11" s="38"/>
      <c r="BE11" s="39"/>
      <c r="BF11" s="39"/>
      <c r="BG11" s="14">
        <v>0</v>
      </c>
      <c r="BH11" s="20">
        <v>0</v>
      </c>
      <c r="BI11" s="20">
        <v>0</v>
      </c>
      <c r="BJ11" s="21">
        <v>0</v>
      </c>
    </row>
    <row r="12" spans="1:63" ht="16.5" customHeight="1" x14ac:dyDescent="0.25">
      <c r="A12" s="6" t="s">
        <v>25</v>
      </c>
      <c r="B12" s="41" t="s">
        <v>28</v>
      </c>
      <c r="C12" s="41"/>
      <c r="D12" s="41"/>
      <c r="E12" s="41"/>
      <c r="F12" s="41"/>
      <c r="G12" s="41"/>
      <c r="H12" s="41"/>
      <c r="I12" s="41"/>
      <c r="J12" s="41"/>
      <c r="K12" s="37">
        <v>0</v>
      </c>
      <c r="L12" s="38"/>
      <c r="M12" s="38"/>
      <c r="N12" s="38"/>
      <c r="O12" s="39"/>
      <c r="P12" s="39"/>
      <c r="Q12" s="37">
        <v>0</v>
      </c>
      <c r="R12" s="38"/>
      <c r="S12" s="38"/>
      <c r="T12" s="38"/>
      <c r="U12" s="39"/>
      <c r="V12" s="39"/>
      <c r="W12" s="37">
        <v>0</v>
      </c>
      <c r="X12" s="38"/>
      <c r="Y12" s="38"/>
      <c r="Z12" s="38"/>
      <c r="AA12" s="39"/>
      <c r="AB12" s="39"/>
      <c r="AC12" s="37">
        <v>0</v>
      </c>
      <c r="AD12" s="38"/>
      <c r="AE12" s="38"/>
      <c r="AF12" s="38"/>
      <c r="AG12" s="39"/>
      <c r="AH12" s="39"/>
      <c r="AI12" s="42">
        <v>0</v>
      </c>
      <c r="AJ12" s="43"/>
      <c r="AK12" s="43"/>
      <c r="AL12" s="43"/>
      <c r="AM12" s="44"/>
      <c r="AN12" s="44"/>
      <c r="AO12" s="37">
        <v>405550660</v>
      </c>
      <c r="AP12" s="38"/>
      <c r="AQ12" s="38"/>
      <c r="AR12" s="38"/>
      <c r="AS12" s="39"/>
      <c r="AT12" s="39"/>
      <c r="AU12" s="37">
        <v>0</v>
      </c>
      <c r="AV12" s="38"/>
      <c r="AW12" s="38"/>
      <c r="AX12" s="38"/>
      <c r="AY12" s="39"/>
      <c r="AZ12" s="39"/>
      <c r="BA12" s="37">
        <v>0</v>
      </c>
      <c r="BB12" s="38"/>
      <c r="BC12" s="38"/>
      <c r="BD12" s="38"/>
      <c r="BE12" s="39"/>
      <c r="BF12" s="39"/>
      <c r="BG12" s="14">
        <v>0</v>
      </c>
      <c r="BH12" s="20">
        <v>0</v>
      </c>
      <c r="BI12" s="20">
        <v>0</v>
      </c>
      <c r="BJ12" s="21">
        <v>0</v>
      </c>
    </row>
    <row r="13" spans="1:63" x14ac:dyDescent="0.25">
      <c r="A13" s="5">
        <v>5</v>
      </c>
      <c r="B13" s="41" t="s">
        <v>29</v>
      </c>
      <c r="C13" s="41"/>
      <c r="D13" s="41"/>
      <c r="E13" s="41"/>
      <c r="F13" s="41"/>
      <c r="G13" s="41"/>
      <c r="H13" s="41"/>
      <c r="I13" s="41"/>
      <c r="J13" s="41"/>
      <c r="K13" s="37">
        <v>149709850</v>
      </c>
      <c r="L13" s="38"/>
      <c r="M13" s="38"/>
      <c r="N13" s="38"/>
      <c r="O13" s="39"/>
      <c r="P13" s="39"/>
      <c r="Q13" s="37">
        <v>-68180</v>
      </c>
      <c r="R13" s="38"/>
      <c r="S13" s="38"/>
      <c r="T13" s="38"/>
      <c r="U13" s="39"/>
      <c r="V13" s="39"/>
      <c r="W13" s="37">
        <v>-2701970</v>
      </c>
      <c r="X13" s="38"/>
      <c r="Y13" s="38"/>
      <c r="Z13" s="38"/>
      <c r="AA13" s="39"/>
      <c r="AB13" s="39"/>
      <c r="AC13" s="37">
        <v>146939700</v>
      </c>
      <c r="AD13" s="38"/>
      <c r="AE13" s="38"/>
      <c r="AF13" s="38"/>
      <c r="AG13" s="39"/>
      <c r="AH13" s="39"/>
      <c r="AI13" s="42">
        <f t="shared" ref="AI13:AI18" si="0">AC13-(K13+Q13+W13)</f>
        <v>0</v>
      </c>
      <c r="AJ13" s="43"/>
      <c r="AK13" s="43"/>
      <c r="AL13" s="43"/>
      <c r="AM13" s="44"/>
      <c r="AN13" s="44"/>
      <c r="AO13" s="37">
        <v>157722700</v>
      </c>
      <c r="AP13" s="38"/>
      <c r="AQ13" s="38"/>
      <c r="AR13" s="38"/>
      <c r="AS13" s="39"/>
      <c r="AT13" s="39"/>
      <c r="AU13" s="37">
        <v>146939700</v>
      </c>
      <c r="AV13" s="38"/>
      <c r="AW13" s="38"/>
      <c r="AX13" s="38"/>
      <c r="AY13" s="39"/>
      <c r="AZ13" s="39"/>
      <c r="BA13" s="37">
        <v>0</v>
      </c>
      <c r="BB13" s="38"/>
      <c r="BC13" s="38"/>
      <c r="BD13" s="38"/>
      <c r="BE13" s="39"/>
      <c r="BF13" s="39"/>
      <c r="BG13" s="14">
        <v>0</v>
      </c>
      <c r="BH13" s="20">
        <v>0</v>
      </c>
      <c r="BI13" s="20">
        <v>0</v>
      </c>
      <c r="BJ13" s="21">
        <v>0</v>
      </c>
    </row>
    <row r="14" spans="1:63" ht="33" customHeight="1" x14ac:dyDescent="0.25">
      <c r="A14" s="6">
        <v>6</v>
      </c>
      <c r="B14" s="41" t="s">
        <v>40</v>
      </c>
      <c r="C14" s="41"/>
      <c r="D14" s="41"/>
      <c r="E14" s="41"/>
      <c r="F14" s="41"/>
      <c r="G14" s="41"/>
      <c r="H14" s="41"/>
      <c r="I14" s="41"/>
      <c r="J14" s="41"/>
      <c r="K14" s="37">
        <v>78688639</v>
      </c>
      <c r="L14" s="38"/>
      <c r="M14" s="38"/>
      <c r="N14" s="38"/>
      <c r="O14" s="39"/>
      <c r="P14" s="39"/>
      <c r="Q14" s="37">
        <v>0</v>
      </c>
      <c r="R14" s="38"/>
      <c r="S14" s="38"/>
      <c r="T14" s="38"/>
      <c r="U14" s="39"/>
      <c r="V14" s="39"/>
      <c r="W14" s="37">
        <v>0</v>
      </c>
      <c r="X14" s="38"/>
      <c r="Y14" s="38"/>
      <c r="Z14" s="38"/>
      <c r="AA14" s="39"/>
      <c r="AB14" s="39"/>
      <c r="AC14" s="37">
        <v>78688639</v>
      </c>
      <c r="AD14" s="38"/>
      <c r="AE14" s="38"/>
      <c r="AF14" s="38"/>
      <c r="AG14" s="39"/>
      <c r="AH14" s="39"/>
      <c r="AI14" s="42">
        <f t="shared" si="0"/>
        <v>0</v>
      </c>
      <c r="AJ14" s="43"/>
      <c r="AK14" s="43"/>
      <c r="AL14" s="43"/>
      <c r="AM14" s="44"/>
      <c r="AN14" s="44"/>
      <c r="AO14" s="37">
        <v>88402432</v>
      </c>
      <c r="AP14" s="38"/>
      <c r="AQ14" s="38"/>
      <c r="AR14" s="38"/>
      <c r="AS14" s="39"/>
      <c r="AT14" s="39"/>
      <c r="AU14" s="37">
        <v>78688639</v>
      </c>
      <c r="AV14" s="38"/>
      <c r="AW14" s="38"/>
      <c r="AX14" s="38"/>
      <c r="AY14" s="39"/>
      <c r="AZ14" s="39"/>
      <c r="BA14" s="37">
        <v>0</v>
      </c>
      <c r="BB14" s="38"/>
      <c r="BC14" s="38"/>
      <c r="BD14" s="38"/>
      <c r="BE14" s="39"/>
      <c r="BF14" s="39"/>
      <c r="BG14" s="14">
        <v>0</v>
      </c>
      <c r="BH14" s="20">
        <v>0</v>
      </c>
      <c r="BI14" s="20">
        <v>0</v>
      </c>
      <c r="BJ14" s="21">
        <v>0</v>
      </c>
    </row>
    <row r="15" spans="1:63" ht="33" customHeight="1" x14ac:dyDescent="0.25">
      <c r="A15" s="6">
        <v>7</v>
      </c>
      <c r="B15" s="41" t="s">
        <v>41</v>
      </c>
      <c r="C15" s="41"/>
      <c r="D15" s="41"/>
      <c r="E15" s="41"/>
      <c r="F15" s="41"/>
      <c r="G15" s="41"/>
      <c r="H15" s="41"/>
      <c r="I15" s="41"/>
      <c r="J15" s="41"/>
      <c r="K15" s="31">
        <v>238828888</v>
      </c>
      <c r="L15" s="32"/>
      <c r="M15" s="32"/>
      <c r="N15" s="32"/>
      <c r="O15" s="32"/>
      <c r="P15" s="33"/>
      <c r="Q15" s="31">
        <v>0</v>
      </c>
      <c r="R15" s="32"/>
      <c r="S15" s="32"/>
      <c r="T15" s="32"/>
      <c r="U15" s="32"/>
      <c r="V15" s="33"/>
      <c r="W15" s="31">
        <v>8247996</v>
      </c>
      <c r="X15" s="32"/>
      <c r="Y15" s="32"/>
      <c r="Z15" s="32"/>
      <c r="AA15" s="33"/>
      <c r="AB15" s="10"/>
      <c r="AC15" s="31">
        <v>247802972</v>
      </c>
      <c r="AD15" s="32"/>
      <c r="AE15" s="32"/>
      <c r="AF15" s="32"/>
      <c r="AG15" s="32"/>
      <c r="AH15" s="33"/>
      <c r="AI15" s="31">
        <f t="shared" si="0"/>
        <v>726088</v>
      </c>
      <c r="AJ15" s="32"/>
      <c r="AK15" s="32"/>
      <c r="AL15" s="32"/>
      <c r="AM15" s="32"/>
      <c r="AN15" s="33"/>
      <c r="AO15" s="31">
        <v>359223967</v>
      </c>
      <c r="AP15" s="32"/>
      <c r="AQ15" s="32"/>
      <c r="AR15" s="32"/>
      <c r="AS15" s="32"/>
      <c r="AT15" s="33"/>
      <c r="AU15" s="31">
        <v>247802972</v>
      </c>
      <c r="AV15" s="32"/>
      <c r="AW15" s="32"/>
      <c r="AX15" s="32"/>
      <c r="AY15" s="32"/>
      <c r="AZ15" s="33"/>
      <c r="BA15" s="31">
        <v>726088</v>
      </c>
      <c r="BB15" s="32"/>
      <c r="BC15" s="32"/>
      <c r="BD15" s="32"/>
      <c r="BE15" s="32"/>
      <c r="BF15" s="33"/>
      <c r="BG15" s="14">
        <v>0</v>
      </c>
      <c r="BH15" s="20">
        <v>0</v>
      </c>
      <c r="BI15" s="20">
        <v>0</v>
      </c>
      <c r="BJ15" s="23">
        <v>0</v>
      </c>
    </row>
    <row r="16" spans="1:63" ht="16.5" customHeight="1" x14ac:dyDescent="0.25">
      <c r="A16" s="5">
        <v>8</v>
      </c>
      <c r="B16" s="71" t="s">
        <v>42</v>
      </c>
      <c r="C16" s="71"/>
      <c r="D16" s="71"/>
      <c r="E16" s="71"/>
      <c r="F16" s="71"/>
      <c r="G16" s="71"/>
      <c r="H16" s="71"/>
      <c r="I16" s="71"/>
      <c r="J16" s="71"/>
      <c r="K16" s="68">
        <v>22304500</v>
      </c>
      <c r="L16" s="69"/>
      <c r="M16" s="69"/>
      <c r="N16" s="69"/>
      <c r="O16" s="70"/>
      <c r="P16" s="70"/>
      <c r="Q16" s="68">
        <v>0</v>
      </c>
      <c r="R16" s="69"/>
      <c r="S16" s="69"/>
      <c r="T16" s="69"/>
      <c r="U16" s="70"/>
      <c r="V16" s="70"/>
      <c r="W16" s="68">
        <v>867900</v>
      </c>
      <c r="X16" s="69"/>
      <c r="Y16" s="69"/>
      <c r="Z16" s="69"/>
      <c r="AA16" s="70"/>
      <c r="AB16" s="70"/>
      <c r="AC16" s="68">
        <v>25267500</v>
      </c>
      <c r="AD16" s="69"/>
      <c r="AE16" s="69"/>
      <c r="AF16" s="69"/>
      <c r="AG16" s="70"/>
      <c r="AH16" s="70"/>
      <c r="AI16" s="68">
        <f>AC16-(K16+Q16+W16)</f>
        <v>2095100</v>
      </c>
      <c r="AJ16" s="69"/>
      <c r="AK16" s="69"/>
      <c r="AL16" s="69"/>
      <c r="AM16" s="70"/>
      <c r="AN16" s="70"/>
      <c r="AO16" s="68">
        <v>38181985</v>
      </c>
      <c r="AP16" s="69"/>
      <c r="AQ16" s="69"/>
      <c r="AR16" s="69"/>
      <c r="AS16" s="70"/>
      <c r="AT16" s="70"/>
      <c r="AU16" s="68">
        <v>25267500</v>
      </c>
      <c r="AV16" s="69"/>
      <c r="AW16" s="69"/>
      <c r="AX16" s="69"/>
      <c r="AY16" s="70"/>
      <c r="AZ16" s="70"/>
      <c r="BA16" s="68">
        <v>2095100</v>
      </c>
      <c r="BB16" s="69"/>
      <c r="BC16" s="69"/>
      <c r="BD16" s="69"/>
      <c r="BE16" s="70"/>
      <c r="BF16" s="70"/>
      <c r="BG16" s="15">
        <v>0</v>
      </c>
      <c r="BH16" s="20">
        <v>1492800</v>
      </c>
      <c r="BI16" s="20">
        <v>1833000</v>
      </c>
      <c r="BJ16" s="21">
        <v>1833000</v>
      </c>
    </row>
    <row r="17" spans="1:62" ht="16.5" customHeight="1" x14ac:dyDescent="0.25">
      <c r="A17" s="6">
        <v>10</v>
      </c>
      <c r="B17" s="41" t="s">
        <v>43</v>
      </c>
      <c r="C17" s="41"/>
      <c r="D17" s="41"/>
      <c r="E17" s="41"/>
      <c r="F17" s="41"/>
      <c r="G17" s="41"/>
      <c r="H17" s="41"/>
      <c r="I17" s="41"/>
      <c r="J17" s="41"/>
      <c r="K17" s="37">
        <v>64070705</v>
      </c>
      <c r="L17" s="38"/>
      <c r="M17" s="38"/>
      <c r="N17" s="38"/>
      <c r="O17" s="39"/>
      <c r="P17" s="39"/>
      <c r="Q17" s="37">
        <v>-5237702</v>
      </c>
      <c r="R17" s="38"/>
      <c r="S17" s="38"/>
      <c r="T17" s="38"/>
      <c r="U17" s="39"/>
      <c r="V17" s="39"/>
      <c r="W17" s="37">
        <v>0</v>
      </c>
      <c r="X17" s="38"/>
      <c r="Y17" s="38"/>
      <c r="Z17" s="38"/>
      <c r="AA17" s="39"/>
      <c r="AB17" s="39"/>
      <c r="AC17" s="37">
        <v>56083003</v>
      </c>
      <c r="AD17" s="38"/>
      <c r="AE17" s="38"/>
      <c r="AF17" s="38"/>
      <c r="AG17" s="39"/>
      <c r="AH17" s="39"/>
      <c r="AI17" s="37">
        <f t="shared" si="0"/>
        <v>-2750000</v>
      </c>
      <c r="AJ17" s="38"/>
      <c r="AK17" s="38"/>
      <c r="AL17" s="38"/>
      <c r="AM17" s="39"/>
      <c r="AN17" s="39"/>
      <c r="AO17" s="37">
        <v>82502272</v>
      </c>
      <c r="AP17" s="38"/>
      <c r="AQ17" s="38"/>
      <c r="AR17" s="38"/>
      <c r="AS17" s="39"/>
      <c r="AT17" s="39"/>
      <c r="AU17" s="37">
        <v>56083003</v>
      </c>
      <c r="AV17" s="38"/>
      <c r="AW17" s="38"/>
      <c r="AX17" s="38"/>
      <c r="AY17" s="39"/>
      <c r="AZ17" s="39"/>
      <c r="BA17" s="37">
        <v>0</v>
      </c>
      <c r="BB17" s="38"/>
      <c r="BC17" s="38"/>
      <c r="BD17" s="38"/>
      <c r="BE17" s="39"/>
      <c r="BF17" s="39"/>
      <c r="BG17" s="14">
        <v>2750000</v>
      </c>
      <c r="BH17" s="18">
        <v>0</v>
      </c>
      <c r="BI17" s="18">
        <v>0</v>
      </c>
      <c r="BJ17" s="19">
        <v>0</v>
      </c>
    </row>
    <row r="18" spans="1:62" ht="16.5" customHeight="1" thickBot="1" x14ac:dyDescent="0.3">
      <c r="A18" s="5">
        <v>11</v>
      </c>
      <c r="B18" s="41" t="s">
        <v>44</v>
      </c>
      <c r="C18" s="41"/>
      <c r="D18" s="41"/>
      <c r="E18" s="41"/>
      <c r="F18" s="41"/>
      <c r="G18" s="41"/>
      <c r="H18" s="41"/>
      <c r="I18" s="41"/>
      <c r="J18" s="41"/>
      <c r="K18" s="37">
        <v>582825</v>
      </c>
      <c r="L18" s="38"/>
      <c r="M18" s="38"/>
      <c r="N18" s="38"/>
      <c r="O18" s="39"/>
      <c r="P18" s="39"/>
      <c r="Q18" s="37">
        <v>0</v>
      </c>
      <c r="R18" s="38"/>
      <c r="S18" s="38"/>
      <c r="T18" s="38"/>
      <c r="U18" s="39"/>
      <c r="V18" s="39"/>
      <c r="W18" s="37">
        <v>-448305</v>
      </c>
      <c r="X18" s="38"/>
      <c r="Y18" s="38"/>
      <c r="Z18" s="38"/>
      <c r="AA18" s="39"/>
      <c r="AB18" s="39"/>
      <c r="AC18" s="37">
        <v>88635</v>
      </c>
      <c r="AD18" s="38"/>
      <c r="AE18" s="38"/>
      <c r="AF18" s="38"/>
      <c r="AG18" s="39"/>
      <c r="AH18" s="39"/>
      <c r="AI18" s="37">
        <f t="shared" si="0"/>
        <v>-45885</v>
      </c>
      <c r="AJ18" s="38"/>
      <c r="AK18" s="38"/>
      <c r="AL18" s="38"/>
      <c r="AM18" s="39"/>
      <c r="AN18" s="39"/>
      <c r="AO18" s="37">
        <v>169565</v>
      </c>
      <c r="AP18" s="38"/>
      <c r="AQ18" s="38"/>
      <c r="AR18" s="38"/>
      <c r="AS18" s="39"/>
      <c r="AT18" s="39"/>
      <c r="AU18" s="37">
        <v>88635</v>
      </c>
      <c r="AV18" s="38"/>
      <c r="AW18" s="38"/>
      <c r="AX18" s="38"/>
      <c r="AY18" s="39"/>
      <c r="AZ18" s="39"/>
      <c r="BA18" s="37">
        <v>0</v>
      </c>
      <c r="BB18" s="38"/>
      <c r="BC18" s="38"/>
      <c r="BD18" s="38"/>
      <c r="BE18" s="39"/>
      <c r="BF18" s="39"/>
      <c r="BG18" s="14">
        <v>45885</v>
      </c>
      <c r="BH18" s="20">
        <v>0</v>
      </c>
      <c r="BI18" s="20">
        <v>0</v>
      </c>
      <c r="BJ18" s="21">
        <v>0</v>
      </c>
    </row>
    <row r="19" spans="1:62" ht="16.5" thickBot="1" x14ac:dyDescent="0.3">
      <c r="A19" s="8">
        <v>12</v>
      </c>
      <c r="B19" s="40" t="s">
        <v>26</v>
      </c>
      <c r="C19" s="40"/>
      <c r="D19" s="40"/>
      <c r="E19" s="40"/>
      <c r="F19" s="40"/>
      <c r="G19" s="40"/>
      <c r="H19" s="40"/>
      <c r="I19" s="40"/>
      <c r="J19" s="40"/>
      <c r="K19" s="34">
        <f>SUM(K10:P18)</f>
        <v>621158403</v>
      </c>
      <c r="L19" s="35"/>
      <c r="M19" s="35"/>
      <c r="N19" s="35"/>
      <c r="O19" s="36"/>
      <c r="P19" s="36"/>
      <c r="Q19" s="34">
        <f>SUM(Q10:V18)</f>
        <v>-5305882</v>
      </c>
      <c r="R19" s="35"/>
      <c r="S19" s="35"/>
      <c r="T19" s="35"/>
      <c r="U19" s="36"/>
      <c r="V19" s="36"/>
      <c r="W19" s="34">
        <f>SUM(W10:AB18)</f>
        <v>5965621</v>
      </c>
      <c r="X19" s="35"/>
      <c r="Y19" s="35"/>
      <c r="Z19" s="35"/>
      <c r="AA19" s="36"/>
      <c r="AB19" s="36"/>
      <c r="AC19" s="34">
        <f>SUM(AC10:AH18)</f>
        <v>621857945</v>
      </c>
      <c r="AD19" s="35"/>
      <c r="AE19" s="35"/>
      <c r="AF19" s="35"/>
      <c r="AG19" s="36"/>
      <c r="AH19" s="36"/>
      <c r="AI19" s="34">
        <f>SUM(AI10:AN18)</f>
        <v>39803</v>
      </c>
      <c r="AJ19" s="35"/>
      <c r="AK19" s="35"/>
      <c r="AL19" s="35"/>
      <c r="AM19" s="36"/>
      <c r="AN19" s="36"/>
      <c r="AO19" s="34">
        <f>AO10+AO11+AO13+AO14+AO17+AO18+AO12+AO15+AO16</f>
        <v>3186781292</v>
      </c>
      <c r="AP19" s="35"/>
      <c r="AQ19" s="35"/>
      <c r="AR19" s="35"/>
      <c r="AS19" s="36"/>
      <c r="AT19" s="36"/>
      <c r="AU19" s="34">
        <f>SUM(AU10:AZ18)</f>
        <v>621857945</v>
      </c>
      <c r="AV19" s="35"/>
      <c r="AW19" s="35"/>
      <c r="AX19" s="35"/>
      <c r="AY19" s="36"/>
      <c r="AZ19" s="36"/>
      <c r="BA19" s="34">
        <f>SUM(BA10:BF18)</f>
        <v>2835688</v>
      </c>
      <c r="BB19" s="35"/>
      <c r="BC19" s="35"/>
      <c r="BD19" s="35"/>
      <c r="BE19" s="36"/>
      <c r="BF19" s="36"/>
      <c r="BG19" s="16">
        <f>SUM(BG10:BG18)</f>
        <v>2795885</v>
      </c>
      <c r="BH19" s="22">
        <f>SUM(BH10:BH18)</f>
        <v>1492800</v>
      </c>
      <c r="BI19" s="22">
        <f>SUM(BI10:BI18)</f>
        <v>1833000</v>
      </c>
      <c r="BJ19" s="24">
        <f>SUM(BJ10:BJ18)</f>
        <v>1833000</v>
      </c>
    </row>
    <row r="21" spans="1:62" x14ac:dyDescent="0.25">
      <c r="BG21" s="9">
        <f>BG19-BA19</f>
        <v>-39803</v>
      </c>
    </row>
  </sheetData>
  <mergeCells count="116">
    <mergeCell ref="AO16:AT16"/>
    <mergeCell ref="AU16:AZ16"/>
    <mergeCell ref="BA16:BF16"/>
    <mergeCell ref="B16:J16"/>
    <mergeCell ref="K16:P16"/>
    <mergeCell ref="Q16:V16"/>
    <mergeCell ref="W16:AB16"/>
    <mergeCell ref="AC16:AH16"/>
    <mergeCell ref="AI16:AN16"/>
    <mergeCell ref="A2:BJ2"/>
    <mergeCell ref="AU5:AZ8"/>
    <mergeCell ref="BA5:BF8"/>
    <mergeCell ref="BG5:BG8"/>
    <mergeCell ref="Q6:V8"/>
    <mergeCell ref="W6:AB8"/>
    <mergeCell ref="A4:BJ4"/>
    <mergeCell ref="A5:A8"/>
    <mergeCell ref="B5:J8"/>
    <mergeCell ref="K5:P8"/>
    <mergeCell ref="Q5:AB5"/>
    <mergeCell ref="K9:P9"/>
    <mergeCell ref="Q9:V9"/>
    <mergeCell ref="W9:AB9"/>
    <mergeCell ref="AC9:AH9"/>
    <mergeCell ref="AI9:AN9"/>
    <mergeCell ref="AO5:AT8"/>
    <mergeCell ref="AC5:AH8"/>
    <mergeCell ref="AI5:AN8"/>
    <mergeCell ref="AO9:AT9"/>
    <mergeCell ref="AU9:AZ9"/>
    <mergeCell ref="BA9:BF9"/>
    <mergeCell ref="B10:J10"/>
    <mergeCell ref="K10:P10"/>
    <mergeCell ref="Q10:V10"/>
    <mergeCell ref="W10:AB10"/>
    <mergeCell ref="AC10:AH10"/>
    <mergeCell ref="AI10:AN10"/>
    <mergeCell ref="B9:J9"/>
    <mergeCell ref="AO10:AT10"/>
    <mergeCell ref="AU10:AZ10"/>
    <mergeCell ref="BA10:BF10"/>
    <mergeCell ref="B11:J11"/>
    <mergeCell ref="K11:P11"/>
    <mergeCell ref="Q11:V11"/>
    <mergeCell ref="W11:AB11"/>
    <mergeCell ref="AC11:AH11"/>
    <mergeCell ref="AI11:AN11"/>
    <mergeCell ref="AO11:AT11"/>
    <mergeCell ref="AU11:AZ11"/>
    <mergeCell ref="BA11:BF11"/>
    <mergeCell ref="B12:J12"/>
    <mergeCell ref="K12:P12"/>
    <mergeCell ref="Q12:V12"/>
    <mergeCell ref="W12:AB12"/>
    <mergeCell ref="AC12:AH12"/>
    <mergeCell ref="AI12:AN12"/>
    <mergeCell ref="AO12:AT12"/>
    <mergeCell ref="BA12:BF12"/>
    <mergeCell ref="B13:J13"/>
    <mergeCell ref="K13:P13"/>
    <mergeCell ref="Q13:V13"/>
    <mergeCell ref="W13:AB13"/>
    <mergeCell ref="AC13:AH13"/>
    <mergeCell ref="AI13:AN13"/>
    <mergeCell ref="AO13:AT13"/>
    <mergeCell ref="AU13:AZ13"/>
    <mergeCell ref="AI17:AN17"/>
    <mergeCell ref="B14:J14"/>
    <mergeCell ref="K14:P14"/>
    <mergeCell ref="Q14:V14"/>
    <mergeCell ref="W14:AB14"/>
    <mergeCell ref="AC14:AH14"/>
    <mergeCell ref="AI14:AN14"/>
    <mergeCell ref="B15:J15"/>
    <mergeCell ref="BA18:BF18"/>
    <mergeCell ref="BA13:BF13"/>
    <mergeCell ref="AO14:AT14"/>
    <mergeCell ref="AU14:AZ14"/>
    <mergeCell ref="BA14:BF14"/>
    <mergeCell ref="B17:J17"/>
    <mergeCell ref="K17:P17"/>
    <mergeCell ref="Q17:V17"/>
    <mergeCell ref="W17:AB17"/>
    <mergeCell ref="AC17:AH17"/>
    <mergeCell ref="B18:J18"/>
    <mergeCell ref="K18:P18"/>
    <mergeCell ref="Q18:V18"/>
    <mergeCell ref="W18:AB18"/>
    <mergeCell ref="AC18:AH18"/>
    <mergeCell ref="AI18:AN18"/>
    <mergeCell ref="B19:J19"/>
    <mergeCell ref="K19:P19"/>
    <mergeCell ref="Q19:V19"/>
    <mergeCell ref="W19:AB19"/>
    <mergeCell ref="AC19:AH19"/>
    <mergeCell ref="AI19:AN19"/>
    <mergeCell ref="AU19:AZ19"/>
    <mergeCell ref="BA19:BF19"/>
    <mergeCell ref="AO19:AT19"/>
    <mergeCell ref="AO18:AT18"/>
    <mergeCell ref="AU18:AZ18"/>
    <mergeCell ref="AU15:AZ15"/>
    <mergeCell ref="BA15:BF15"/>
    <mergeCell ref="AO17:AT17"/>
    <mergeCell ref="AU17:AZ17"/>
    <mergeCell ref="BA17:BF17"/>
    <mergeCell ref="BH5:BH8"/>
    <mergeCell ref="BI5:BI8"/>
    <mergeCell ref="BJ5:BJ8"/>
    <mergeCell ref="K15:P15"/>
    <mergeCell ref="Q15:V15"/>
    <mergeCell ref="W15:AA15"/>
    <mergeCell ref="AC15:AH15"/>
    <mergeCell ref="AI15:AN15"/>
    <mergeCell ref="AO15:AT15"/>
    <mergeCell ref="AU12:AZ12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26mell_zársz2020</vt:lpstr>
      <vt:lpstr>'26mell_zársz2020'!Nyomtatási_terület</vt:lpstr>
    </vt:vector>
  </TitlesOfParts>
  <Company>Polgármesteri Hivatal Tamási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Salamon Irénke 2</cp:lastModifiedBy>
  <cp:lastPrinted>2021-05-18T08:36:51Z</cp:lastPrinted>
  <dcterms:created xsi:type="dcterms:W3CDTF">2004-03-17T11:37:47Z</dcterms:created>
  <dcterms:modified xsi:type="dcterms:W3CDTF">2021-05-25T06:40:46Z</dcterms:modified>
</cp:coreProperties>
</file>