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C68" i="1"/>
  <c r="C72" i="1" s="1"/>
  <c r="C64" i="1"/>
  <c r="C61" i="1"/>
  <c r="C65" i="1" s="1"/>
  <c r="C45" i="1"/>
  <c r="C42" i="1"/>
  <c r="C46" i="1" s="1"/>
  <c r="C38" i="1"/>
  <c r="C35" i="1"/>
  <c r="C39" i="1" s="1"/>
  <c r="C73" i="1" l="1"/>
  <c r="C74" i="1"/>
  <c r="C75" i="1" s="1"/>
  <c r="C77" i="1"/>
  <c r="C76" i="1"/>
  <c r="C47" i="1"/>
  <c r="C48" i="1"/>
  <c r="C49" i="1" s="1"/>
  <c r="C51" i="1"/>
  <c r="C50" i="1"/>
  <c r="C19" i="1"/>
  <c r="C16" i="1"/>
  <c r="C20" i="1" s="1"/>
  <c r="C10" i="1"/>
  <c r="C12" i="1" s="1"/>
  <c r="C9" i="1"/>
  <c r="C13" i="1" l="1"/>
  <c r="C22" i="1" s="1"/>
  <c r="C23" i="1" s="1"/>
  <c r="C24" i="1"/>
  <c r="C25" i="1" s="1"/>
  <c r="C21" i="1"/>
</calcChain>
</file>

<file path=xl/sharedStrings.xml><?xml version="1.0" encoding="utf-8"?>
<sst xmlns="http://schemas.openxmlformats.org/spreadsheetml/2006/main" count="135" uniqueCount="51">
  <si>
    <t>Bihartorda Községi Önkormányzat</t>
  </si>
  <si>
    <t>7. számú melléklet</t>
  </si>
  <si>
    <t>K I M U T A T Á S</t>
  </si>
  <si>
    <t>Bihartorda Községi Önkormányzat 2020. évi maradványának alakulásáról</t>
  </si>
  <si>
    <t>adatok Ft-ban</t>
  </si>
  <si>
    <t>Megnevezés</t>
  </si>
  <si>
    <t xml:space="preserve">Bihartorda Községi Önkormányzat 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</si>
  <si>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</si>
  <si>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</si>
  <si>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</si>
  <si>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</si>
  <si>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</si>
  <si>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</si>
  <si>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</si>
  <si>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</si>
  <si>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</si>
  <si>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</si>
  <si>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</si>
  <si>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</si>
  <si>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</si>
  <si>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</si>
  <si>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</si>
  <si>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</si>
  <si>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</si>
  <si>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</si>
  <si>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</si>
  <si>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</si>
  <si>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</si>
  <si>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</si>
  <si>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</si>
  <si>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</si>
  <si>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</si>
  <si>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</si>
  <si>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</t>
  </si>
  <si>
    <t>Vállalkozási tevékenység maradványa (=±III±IV)</t>
  </si>
  <si>
    <t>C</t>
  </si>
  <si>
    <t>Összes maradvány (=A+B)</t>
  </si>
  <si>
    <t>D</t>
  </si>
  <si>
    <t>Alaptevékenység kötelezettségvállalással terhelt maradványa</t>
  </si>
  <si>
    <t>E</t>
  </si>
  <si>
    <t>Alaptevékenység szabad maradványa (=A-D)</t>
  </si>
  <si>
    <t>F</t>
  </si>
  <si>
    <t>Vállalkozási tevékenységet terhelő befizetési kötelezettség (=B*0,1)</t>
  </si>
  <si>
    <t>G</t>
  </si>
  <si>
    <t>Vállalkozási tevékenység felhasználható maradványa (=B-F)</t>
  </si>
  <si>
    <t>Bihartorda Községi Önkormányzat Élelmezési Intézménye</t>
  </si>
  <si>
    <t>7.a számú melléklet</t>
  </si>
  <si>
    <t>Bihartorda Községi Önkormányzat Élelmezési Intézménye 2020. évi maradványának alakulásáról</t>
  </si>
  <si>
    <t>Bihartordai Óvoda és Mini Bölcsőde</t>
  </si>
  <si>
    <t>7.b számú melléklet</t>
  </si>
  <si>
    <t>Bihartordai Óvoda és Mini Bölcsőde 2020. évi maradványának alakulásáról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</si>
</sst>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8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al&#225;d/Downloads/Bihartorda%20K&#246;zs&#233;gi%20&#214;nkorm&#225;nyzat%202020%20&#233;ves%20z&#225;rsz&#225;mad&#225;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1.b. melléklet"/>
      <sheetName val="2.sz.melléklet"/>
      <sheetName val="2.a.melléklet"/>
      <sheetName val="2.a.1 melléklet"/>
      <sheetName val="2.b.melléklet"/>
      <sheetName val="3.sz.melléklet"/>
      <sheetName val="3.a.sz.melléklet"/>
      <sheetName val="3.b.sz.melléklet"/>
      <sheetName val="4. sz. melléklet"/>
      <sheetName val="4.a.számú melléklet"/>
      <sheetName val="4.b. számú melléklet"/>
      <sheetName val="5.sz.melléklet"/>
      <sheetName val="6.sz.melléklet"/>
      <sheetName val="7.sz.melléklet"/>
      <sheetName val="7.a sz.melléklet"/>
      <sheetName val="7.b sz.melléklet"/>
      <sheetName val="8.sz.melléklet"/>
      <sheetName val="9.sz.melléklet"/>
      <sheetName val="9.a.számú melléklet "/>
      <sheetName val="9.b.számú melléklet"/>
      <sheetName val="10.sz.melléklet"/>
    </sheetNames>
    <sheetDataSet>
      <sheetData sheetId="0">
        <row r="44">
          <cell r="E44">
            <v>124956164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16" workbookViewId="0">
      <selection activeCell="A79" sqref="A79"/>
    </sheetView>
  </sheetViews>
  <sheetFormatPr defaultRowHeight="15" x14ac:dyDescent="0.25"/>
  <cols>
    <col min="2" max="2" width="68" customWidth="1"/>
    <col min="3" max="4" width="22.5703125" customWidth="1"/>
  </cols>
  <sheetData>
    <row r="1" spans="1:4" ht="15.75" x14ac:dyDescent="0.25">
      <c r="A1" s="19" t="s">
        <v>0</v>
      </c>
      <c r="B1" s="19"/>
      <c r="C1" s="1"/>
      <c r="D1" s="2" t="s">
        <v>1</v>
      </c>
    </row>
    <row r="2" spans="1:4" ht="15.75" x14ac:dyDescent="0.25">
      <c r="A2" s="3"/>
      <c r="B2" s="3"/>
      <c r="C2" s="3"/>
      <c r="D2" s="1"/>
    </row>
    <row r="3" spans="1:4" ht="15.75" x14ac:dyDescent="0.25">
      <c r="A3" s="20" t="s">
        <v>2</v>
      </c>
      <c r="B3" s="20"/>
      <c r="C3" s="20"/>
      <c r="D3" s="1"/>
    </row>
    <row r="4" spans="1:4" ht="15.75" x14ac:dyDescent="0.25">
      <c r="A4" s="20" t="s">
        <v>3</v>
      </c>
      <c r="B4" s="20"/>
      <c r="C4" s="20"/>
      <c r="D4" s="1"/>
    </row>
    <row r="5" spans="1:4" ht="16.5" thickBot="1" x14ac:dyDescent="0.3">
      <c r="A5" s="3"/>
      <c r="B5" s="3"/>
      <c r="C5" s="2" t="s">
        <v>4</v>
      </c>
      <c r="D5" s="1"/>
    </row>
    <row r="6" spans="1:4" ht="31.5" x14ac:dyDescent="0.25">
      <c r="A6" s="4"/>
      <c r="B6" s="5" t="s">
        <v>5</v>
      </c>
      <c r="C6" s="6" t="s">
        <v>6</v>
      </c>
      <c r="D6" s="7"/>
    </row>
    <row r="7" spans="1:4" ht="15.75" x14ac:dyDescent="0.25">
      <c r="A7" s="8" t="s">
        <v>7</v>
      </c>
      <c r="B7" s="9" t="s">
        <v>8</v>
      </c>
      <c r="C7" s="10">
        <v>307953578</v>
      </c>
      <c r="D7" s="11"/>
    </row>
    <row r="8" spans="1:4" ht="15.75" x14ac:dyDescent="0.25">
      <c r="A8" s="8" t="s">
        <v>9</v>
      </c>
      <c r="B8" s="9" t="s">
        <v>10</v>
      </c>
      <c r="C8" s="10">
        <v>294902239</v>
      </c>
      <c r="D8" s="11"/>
    </row>
    <row r="9" spans="1:4" ht="15.75" x14ac:dyDescent="0.25">
      <c r="A9" s="12" t="s">
        <v>11</v>
      </c>
      <c r="B9" s="13" t="s">
        <v>12</v>
      </c>
      <c r="C9" s="14">
        <f>C7-C8</f>
        <v>13051339</v>
      </c>
      <c r="D9" s="15"/>
    </row>
    <row r="10" spans="1:4" ht="15.75" x14ac:dyDescent="0.25">
      <c r="A10" s="8" t="s">
        <v>13</v>
      </c>
      <c r="B10" s="9" t="s">
        <v>14</v>
      </c>
      <c r="C10" s="10">
        <f>'[1]1.sz.melléklet'!E44</f>
        <v>124956164</v>
      </c>
      <c r="D10" s="11"/>
    </row>
    <row r="11" spans="1:4" ht="15.75" x14ac:dyDescent="0.25">
      <c r="A11" s="8" t="s">
        <v>15</v>
      </c>
      <c r="B11" s="9" t="s">
        <v>16</v>
      </c>
      <c r="C11" s="10">
        <v>61094356</v>
      </c>
      <c r="D11" s="11"/>
    </row>
    <row r="12" spans="1:4" ht="15.75" x14ac:dyDescent="0.25">
      <c r="A12" s="12" t="s">
        <v>17</v>
      </c>
      <c r="B12" s="13" t="s">
        <v>18</v>
      </c>
      <c r="C12" s="14">
        <f>C10-C11</f>
        <v>63861808</v>
      </c>
      <c r="D12" s="15"/>
    </row>
    <row r="13" spans="1:4" ht="15.75" x14ac:dyDescent="0.25">
      <c r="A13" s="12" t="s">
        <v>19</v>
      </c>
      <c r="B13" s="13" t="s">
        <v>20</v>
      </c>
      <c r="C13" s="14">
        <f>C9+C12</f>
        <v>76913147</v>
      </c>
      <c r="D13" s="15"/>
    </row>
    <row r="14" spans="1:4" ht="15.75" x14ac:dyDescent="0.25">
      <c r="A14" s="8" t="s">
        <v>21</v>
      </c>
      <c r="B14" s="9" t="s">
        <v>22</v>
      </c>
      <c r="C14" s="10">
        <v>0</v>
      </c>
      <c r="D14" s="11"/>
    </row>
    <row r="15" spans="1:4" ht="15.75" x14ac:dyDescent="0.25">
      <c r="A15" s="8" t="s">
        <v>23</v>
      </c>
      <c r="B15" s="9" t="s">
        <v>24</v>
      </c>
      <c r="C15" s="10">
        <v>0</v>
      </c>
      <c r="D15" s="11"/>
    </row>
    <row r="16" spans="1:4" ht="15.75" x14ac:dyDescent="0.25">
      <c r="A16" s="12" t="s">
        <v>25</v>
      </c>
      <c r="B16" s="13" t="s">
        <v>26</v>
      </c>
      <c r="C16" s="14">
        <f>C14-C15</f>
        <v>0</v>
      </c>
      <c r="D16" s="15"/>
    </row>
    <row r="17" spans="1:4" ht="15.75" x14ac:dyDescent="0.25">
      <c r="A17" s="8" t="s">
        <v>27</v>
      </c>
      <c r="B17" s="9" t="s">
        <v>28</v>
      </c>
      <c r="C17" s="10">
        <v>0</v>
      </c>
      <c r="D17" s="11"/>
    </row>
    <row r="18" spans="1:4" ht="15.75" x14ac:dyDescent="0.25">
      <c r="A18" s="8" t="s">
        <v>29</v>
      </c>
      <c r="B18" s="9" t="s">
        <v>30</v>
      </c>
      <c r="C18" s="10">
        <v>0</v>
      </c>
      <c r="D18" s="11"/>
    </row>
    <row r="19" spans="1:4" ht="15.75" x14ac:dyDescent="0.25">
      <c r="A19" s="12" t="s">
        <v>31</v>
      </c>
      <c r="B19" s="13" t="s">
        <v>32</v>
      </c>
      <c r="C19" s="14">
        <f>C17-C18</f>
        <v>0</v>
      </c>
      <c r="D19" s="15"/>
    </row>
    <row r="20" spans="1:4" ht="15.75" x14ac:dyDescent="0.25">
      <c r="A20" s="12" t="s">
        <v>33</v>
      </c>
      <c r="B20" s="13" t="s">
        <v>34</v>
      </c>
      <c r="C20" s="14">
        <f>C16+C19</f>
        <v>0</v>
      </c>
      <c r="D20" s="15"/>
    </row>
    <row r="21" spans="1:4" ht="15.75" x14ac:dyDescent="0.25">
      <c r="A21" s="12" t="s">
        <v>35</v>
      </c>
      <c r="B21" s="13" t="s">
        <v>36</v>
      </c>
      <c r="C21" s="14">
        <f>C13+C20</f>
        <v>76913147</v>
      </c>
      <c r="D21" s="15"/>
    </row>
    <row r="22" spans="1:4" ht="15.75" x14ac:dyDescent="0.25">
      <c r="A22" s="12" t="s">
        <v>37</v>
      </c>
      <c r="B22" s="13" t="s">
        <v>38</v>
      </c>
      <c r="C22" s="14">
        <f>C13</f>
        <v>76913147</v>
      </c>
      <c r="D22" s="15"/>
    </row>
    <row r="23" spans="1:4" ht="15.75" x14ac:dyDescent="0.25">
      <c r="A23" s="12" t="s">
        <v>39</v>
      </c>
      <c r="B23" s="13" t="s">
        <v>40</v>
      </c>
      <c r="C23" s="14">
        <f>C13-C22</f>
        <v>0</v>
      </c>
      <c r="D23" s="15"/>
    </row>
    <row r="24" spans="1:4" ht="31.5" x14ac:dyDescent="0.25">
      <c r="A24" s="12" t="s">
        <v>41</v>
      </c>
      <c r="B24" s="13" t="s">
        <v>42</v>
      </c>
      <c r="C24" s="14">
        <f>C20*0.1</f>
        <v>0</v>
      </c>
      <c r="D24" s="15"/>
    </row>
    <row r="25" spans="1:4" ht="16.5" thickBot="1" x14ac:dyDescent="0.3">
      <c r="A25" s="16" t="s">
        <v>43</v>
      </c>
      <c r="B25" s="17" t="s">
        <v>44</v>
      </c>
      <c r="C25" s="18">
        <f>C20-C24</f>
        <v>0</v>
      </c>
      <c r="D25" s="15"/>
    </row>
    <row r="27" spans="1:4" ht="15.75" x14ac:dyDescent="0.25">
      <c r="A27" s="19" t="s">
        <v>45</v>
      </c>
      <c r="B27" s="19"/>
      <c r="C27" s="1"/>
      <c r="D27" s="2" t="s">
        <v>46</v>
      </c>
    </row>
    <row r="28" spans="1:4" ht="15.75" x14ac:dyDescent="0.25">
      <c r="A28" s="3"/>
      <c r="B28" s="3"/>
      <c r="C28" s="3"/>
      <c r="D28" s="1"/>
    </row>
    <row r="29" spans="1:4" ht="15.75" x14ac:dyDescent="0.25">
      <c r="A29" s="20" t="s">
        <v>2</v>
      </c>
      <c r="B29" s="20"/>
      <c r="C29" s="20"/>
      <c r="D29" s="1"/>
    </row>
    <row r="30" spans="1:4" ht="15.75" x14ac:dyDescent="0.25">
      <c r="A30" s="20" t="s">
        <v>47</v>
      </c>
      <c r="B30" s="20"/>
      <c r="C30" s="20"/>
      <c r="D30" s="1"/>
    </row>
    <row r="31" spans="1:4" ht="16.5" thickBot="1" x14ac:dyDescent="0.3">
      <c r="A31" s="3"/>
      <c r="B31" s="3"/>
      <c r="C31" s="2" t="s">
        <v>4</v>
      </c>
      <c r="D31" s="1"/>
    </row>
    <row r="32" spans="1:4" ht="47.25" x14ac:dyDescent="0.25">
      <c r="A32" s="4"/>
      <c r="B32" s="5" t="s">
        <v>5</v>
      </c>
      <c r="C32" s="6" t="s">
        <v>45</v>
      </c>
      <c r="D32" s="7"/>
    </row>
    <row r="33" spans="1:4" ht="15.75" x14ac:dyDescent="0.25">
      <c r="A33" s="8" t="s">
        <v>7</v>
      </c>
      <c r="B33" s="9" t="s">
        <v>8</v>
      </c>
      <c r="C33" s="10">
        <v>10539122</v>
      </c>
      <c r="D33" s="11"/>
    </row>
    <row r="34" spans="1:4" ht="15.75" x14ac:dyDescent="0.25">
      <c r="A34" s="8" t="s">
        <v>9</v>
      </c>
      <c r="B34" s="9" t="s">
        <v>10</v>
      </c>
      <c r="C34" s="10">
        <v>31086469</v>
      </c>
      <c r="D34" s="11"/>
    </row>
    <row r="35" spans="1:4" ht="15.75" x14ac:dyDescent="0.25">
      <c r="A35" s="12" t="s">
        <v>11</v>
      </c>
      <c r="B35" s="13" t="s">
        <v>12</v>
      </c>
      <c r="C35" s="14">
        <f>C33-C34</f>
        <v>-20547347</v>
      </c>
      <c r="D35" s="15"/>
    </row>
    <row r="36" spans="1:4" ht="15.75" x14ac:dyDescent="0.25">
      <c r="A36" s="8" t="s">
        <v>13</v>
      </c>
      <c r="B36" s="9" t="s">
        <v>14</v>
      </c>
      <c r="C36" s="10">
        <v>21133332</v>
      </c>
      <c r="D36" s="11"/>
    </row>
    <row r="37" spans="1:4" ht="15.75" x14ac:dyDescent="0.25">
      <c r="A37" s="8" t="s">
        <v>15</v>
      </c>
      <c r="B37" s="9" t="s">
        <v>16</v>
      </c>
      <c r="C37" s="10">
        <v>0</v>
      </c>
      <c r="D37" s="11"/>
    </row>
    <row r="38" spans="1:4" ht="15.75" x14ac:dyDescent="0.25">
      <c r="A38" s="12" t="s">
        <v>17</v>
      </c>
      <c r="B38" s="13" t="s">
        <v>18</v>
      </c>
      <c r="C38" s="14">
        <f>C36-C37</f>
        <v>21133332</v>
      </c>
      <c r="D38" s="15"/>
    </row>
    <row r="39" spans="1:4" ht="15.75" x14ac:dyDescent="0.25">
      <c r="A39" s="12" t="s">
        <v>19</v>
      </c>
      <c r="B39" s="13" t="s">
        <v>20</v>
      </c>
      <c r="C39" s="14">
        <f>C35+C38</f>
        <v>585985</v>
      </c>
      <c r="D39" s="15"/>
    </row>
    <row r="40" spans="1:4" ht="15.75" x14ac:dyDescent="0.25">
      <c r="A40" s="8" t="s">
        <v>21</v>
      </c>
      <c r="B40" s="9" t="s">
        <v>22</v>
      </c>
      <c r="C40" s="10">
        <v>0</v>
      </c>
      <c r="D40" s="11"/>
    </row>
    <row r="41" spans="1:4" ht="15.75" x14ac:dyDescent="0.25">
      <c r="A41" s="8" t="s">
        <v>23</v>
      </c>
      <c r="B41" s="9" t="s">
        <v>24</v>
      </c>
      <c r="C41" s="10">
        <v>0</v>
      </c>
      <c r="D41" s="11"/>
    </row>
    <row r="42" spans="1:4" ht="15.75" x14ac:dyDescent="0.25">
      <c r="A42" s="12" t="s">
        <v>25</v>
      </c>
      <c r="B42" s="13" t="s">
        <v>26</v>
      </c>
      <c r="C42" s="14">
        <f>C40-C41</f>
        <v>0</v>
      </c>
      <c r="D42" s="15"/>
    </row>
    <row r="43" spans="1:4" ht="15.75" x14ac:dyDescent="0.25">
      <c r="A43" s="8" t="s">
        <v>27</v>
      </c>
      <c r="B43" s="9" t="s">
        <v>28</v>
      </c>
      <c r="C43" s="10">
        <v>0</v>
      </c>
      <c r="D43" s="11"/>
    </row>
    <row r="44" spans="1:4" ht="15.75" x14ac:dyDescent="0.25">
      <c r="A44" s="8" t="s">
        <v>29</v>
      </c>
      <c r="B44" s="9" t="s">
        <v>30</v>
      </c>
      <c r="C44" s="10">
        <v>0</v>
      </c>
      <c r="D44" s="11"/>
    </row>
    <row r="45" spans="1:4" ht="15.75" x14ac:dyDescent="0.25">
      <c r="A45" s="12" t="s">
        <v>31</v>
      </c>
      <c r="B45" s="13" t="s">
        <v>32</v>
      </c>
      <c r="C45" s="14">
        <f>C43-C44</f>
        <v>0</v>
      </c>
      <c r="D45" s="15"/>
    </row>
    <row r="46" spans="1:4" ht="15.75" x14ac:dyDescent="0.25">
      <c r="A46" s="12" t="s">
        <v>33</v>
      </c>
      <c r="B46" s="13" t="s">
        <v>34</v>
      </c>
      <c r="C46" s="14">
        <f>C42+C45</f>
        <v>0</v>
      </c>
      <c r="D46" s="15"/>
    </row>
    <row r="47" spans="1:4" ht="15.75" x14ac:dyDescent="0.25">
      <c r="A47" s="12" t="s">
        <v>35</v>
      </c>
      <c r="B47" s="13" t="s">
        <v>36</v>
      </c>
      <c r="C47" s="14">
        <f>C39+C46</f>
        <v>585985</v>
      </c>
      <c r="D47" s="15"/>
    </row>
    <row r="48" spans="1:4" ht="15.75" x14ac:dyDescent="0.25">
      <c r="A48" s="12" t="s">
        <v>37</v>
      </c>
      <c r="B48" s="13" t="s">
        <v>38</v>
      </c>
      <c r="C48" s="14">
        <f>C39</f>
        <v>585985</v>
      </c>
      <c r="D48" s="15"/>
    </row>
    <row r="49" spans="1:4" ht="15.75" x14ac:dyDescent="0.25">
      <c r="A49" s="12" t="s">
        <v>39</v>
      </c>
      <c r="B49" s="13" t="s">
        <v>40</v>
      </c>
      <c r="C49" s="14">
        <f>C39-C48</f>
        <v>0</v>
      </c>
      <c r="D49" s="15"/>
    </row>
    <row r="50" spans="1:4" ht="31.5" x14ac:dyDescent="0.25">
      <c r="A50" s="12" t="s">
        <v>41</v>
      </c>
      <c r="B50" s="13" t="s">
        <v>42</v>
      </c>
      <c r="C50" s="14">
        <f>C46*0.1</f>
        <v>0</v>
      </c>
      <c r="D50" s="15"/>
    </row>
    <row r="51" spans="1:4" ht="16.5" thickBot="1" x14ac:dyDescent="0.3">
      <c r="A51" s="16" t="s">
        <v>43</v>
      </c>
      <c r="B51" s="17" t="s">
        <v>44</v>
      </c>
      <c r="C51" s="18">
        <f>C46-C50</f>
        <v>0</v>
      </c>
      <c r="D51" s="15"/>
    </row>
    <row r="53" spans="1:4" ht="15.75" x14ac:dyDescent="0.25">
      <c r="A53" s="19" t="s">
        <v>48</v>
      </c>
      <c r="B53" s="19"/>
      <c r="C53" s="1"/>
      <c r="D53" s="2" t="s">
        <v>49</v>
      </c>
    </row>
    <row r="54" spans="1:4" ht="15.75" x14ac:dyDescent="0.25">
      <c r="A54" s="3"/>
      <c r="B54" s="3"/>
      <c r="C54" s="3"/>
      <c r="D54" s="1"/>
    </row>
    <row r="55" spans="1:4" ht="15.75" x14ac:dyDescent="0.25">
      <c r="A55" s="20" t="s">
        <v>2</v>
      </c>
      <c r="B55" s="20"/>
      <c r="C55" s="20"/>
      <c r="D55" s="1"/>
    </row>
    <row r="56" spans="1:4" ht="15.75" x14ac:dyDescent="0.25">
      <c r="A56" s="20" t="s">
        <v>50</v>
      </c>
      <c r="B56" s="20"/>
      <c r="C56" s="20"/>
      <c r="D56" s="1"/>
    </row>
    <row r="57" spans="1:4" ht="16.5" thickBot="1" x14ac:dyDescent="0.3">
      <c r="A57" s="3"/>
      <c r="B57" s="3"/>
      <c r="C57" s="2" t="s">
        <v>4</v>
      </c>
      <c r="D57" s="1"/>
    </row>
    <row r="58" spans="1:4" ht="31.5" x14ac:dyDescent="0.25">
      <c r="A58" s="4"/>
      <c r="B58" s="5" t="s">
        <v>5</v>
      </c>
      <c r="C58" s="6" t="s">
        <v>48</v>
      </c>
      <c r="D58" s="7"/>
    </row>
    <row r="59" spans="1:4" ht="15.75" x14ac:dyDescent="0.25">
      <c r="A59" s="8" t="s">
        <v>7</v>
      </c>
      <c r="B59" s="9" t="s">
        <v>8</v>
      </c>
      <c r="C59" s="10">
        <v>24320</v>
      </c>
      <c r="D59" s="11"/>
    </row>
    <row r="60" spans="1:4" ht="15.75" x14ac:dyDescent="0.25">
      <c r="A60" s="8" t="s">
        <v>9</v>
      </c>
      <c r="B60" s="9" t="s">
        <v>10</v>
      </c>
      <c r="C60" s="10">
        <v>29751959</v>
      </c>
      <c r="D60" s="11"/>
    </row>
    <row r="61" spans="1:4" ht="15.75" x14ac:dyDescent="0.25">
      <c r="A61" s="12" t="s">
        <v>11</v>
      </c>
      <c r="B61" s="13" t="s">
        <v>12</v>
      </c>
      <c r="C61" s="14">
        <f>C59-C60</f>
        <v>-29727639</v>
      </c>
      <c r="D61" s="15"/>
    </row>
    <row r="62" spans="1:4" ht="15.75" x14ac:dyDescent="0.25">
      <c r="A62" s="8" t="s">
        <v>13</v>
      </c>
      <c r="B62" s="9" t="s">
        <v>14</v>
      </c>
      <c r="C62" s="10">
        <v>29761168</v>
      </c>
      <c r="D62" s="11"/>
    </row>
    <row r="63" spans="1:4" ht="15.75" x14ac:dyDescent="0.25">
      <c r="A63" s="8" t="s">
        <v>15</v>
      </c>
      <c r="B63" s="9" t="s">
        <v>16</v>
      </c>
      <c r="C63" s="10">
        <v>0</v>
      </c>
      <c r="D63" s="11"/>
    </row>
    <row r="64" spans="1:4" ht="15.75" x14ac:dyDescent="0.25">
      <c r="A64" s="12" t="s">
        <v>17</v>
      </c>
      <c r="B64" s="13" t="s">
        <v>18</v>
      </c>
      <c r="C64" s="14">
        <f>C62-C63</f>
        <v>29761168</v>
      </c>
      <c r="D64" s="15"/>
    </row>
    <row r="65" spans="1:4" ht="15.75" x14ac:dyDescent="0.25">
      <c r="A65" s="12" t="s">
        <v>19</v>
      </c>
      <c r="B65" s="13" t="s">
        <v>20</v>
      </c>
      <c r="C65" s="14">
        <f>C61+C64</f>
        <v>33529</v>
      </c>
      <c r="D65" s="15"/>
    </row>
    <row r="66" spans="1:4" ht="15.75" x14ac:dyDescent="0.25">
      <c r="A66" s="8" t="s">
        <v>21</v>
      </c>
      <c r="B66" s="9" t="s">
        <v>22</v>
      </c>
      <c r="C66" s="10">
        <v>0</v>
      </c>
      <c r="D66" s="11"/>
    </row>
    <row r="67" spans="1:4" ht="15.75" x14ac:dyDescent="0.25">
      <c r="A67" s="8" t="s">
        <v>23</v>
      </c>
      <c r="B67" s="9" t="s">
        <v>24</v>
      </c>
      <c r="C67" s="10">
        <v>0</v>
      </c>
      <c r="D67" s="11"/>
    </row>
    <row r="68" spans="1:4" ht="15.75" x14ac:dyDescent="0.25">
      <c r="A68" s="12" t="s">
        <v>25</v>
      </c>
      <c r="B68" s="13" t="s">
        <v>26</v>
      </c>
      <c r="C68" s="14">
        <f>C66-C67</f>
        <v>0</v>
      </c>
      <c r="D68" s="15"/>
    </row>
    <row r="69" spans="1:4" ht="15.75" x14ac:dyDescent="0.25">
      <c r="A69" s="8" t="s">
        <v>27</v>
      </c>
      <c r="B69" s="9" t="s">
        <v>28</v>
      </c>
      <c r="C69" s="10">
        <v>0</v>
      </c>
      <c r="D69" s="11"/>
    </row>
    <row r="70" spans="1:4" ht="15.75" x14ac:dyDescent="0.25">
      <c r="A70" s="8" t="s">
        <v>29</v>
      </c>
      <c r="B70" s="9" t="s">
        <v>30</v>
      </c>
      <c r="C70" s="10">
        <v>0</v>
      </c>
      <c r="D70" s="11"/>
    </row>
    <row r="71" spans="1:4" ht="15.75" x14ac:dyDescent="0.25">
      <c r="A71" s="12" t="s">
        <v>31</v>
      </c>
      <c r="B71" s="13" t="s">
        <v>32</v>
      </c>
      <c r="C71" s="14">
        <f>C69-C70</f>
        <v>0</v>
      </c>
      <c r="D71" s="15"/>
    </row>
    <row r="72" spans="1:4" ht="15.75" x14ac:dyDescent="0.25">
      <c r="A72" s="12" t="s">
        <v>33</v>
      </c>
      <c r="B72" s="13" t="s">
        <v>34</v>
      </c>
      <c r="C72" s="14">
        <f>C68+C71</f>
        <v>0</v>
      </c>
      <c r="D72" s="15"/>
    </row>
    <row r="73" spans="1:4" ht="15.75" x14ac:dyDescent="0.25">
      <c r="A73" s="12" t="s">
        <v>35</v>
      </c>
      <c r="B73" s="13" t="s">
        <v>36</v>
      </c>
      <c r="C73" s="14">
        <f>C65+C72</f>
        <v>33529</v>
      </c>
      <c r="D73" s="15"/>
    </row>
    <row r="74" spans="1:4" ht="15.75" x14ac:dyDescent="0.25">
      <c r="A74" s="12" t="s">
        <v>37</v>
      </c>
      <c r="B74" s="13" t="s">
        <v>38</v>
      </c>
      <c r="C74" s="14">
        <f>C65</f>
        <v>33529</v>
      </c>
      <c r="D74" s="15"/>
    </row>
    <row r="75" spans="1:4" ht="15.75" x14ac:dyDescent="0.25">
      <c r="A75" s="12" t="s">
        <v>39</v>
      </c>
      <c r="B75" s="13" t="s">
        <v>40</v>
      </c>
      <c r="C75" s="14">
        <f>C65-C74</f>
        <v>0</v>
      </c>
      <c r="D75" s="15"/>
    </row>
    <row r="76" spans="1:4" ht="31.5" x14ac:dyDescent="0.25">
      <c r="A76" s="12" t="s">
        <v>41</v>
      </c>
      <c r="B76" s="13" t="s">
        <v>42</v>
      </c>
      <c r="C76" s="14">
        <f>C72*0.1</f>
        <v>0</v>
      </c>
      <c r="D76" s="15"/>
    </row>
    <row r="77" spans="1:4" ht="16.5" thickBot="1" x14ac:dyDescent="0.3">
      <c r="A77" s="16" t="s">
        <v>43</v>
      </c>
      <c r="B77" s="17" t="s">
        <v>44</v>
      </c>
      <c r="C77" s="18">
        <f>C72-C76</f>
        <v>0</v>
      </c>
      <c r="D77" s="15"/>
    </row>
  </sheetData>
  <mergeCells count="9">
    <mergeCell ref="A30:C30"/>
    <mergeCell ref="A53:B53"/>
    <mergeCell ref="A55:C55"/>
    <mergeCell ref="A56:C56"/>
    <mergeCell ref="A1:B1"/>
    <mergeCell ref="A3:C3"/>
    <mergeCell ref="A4:C4"/>
    <mergeCell ref="A27:B27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2021-05-31T17:43:49Z</dcterms:created>
  <dcterms:modified xsi:type="dcterms:W3CDTF">2021-05-31T17:45:33Z</dcterms:modified>
</cp:coreProperties>
</file>