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Ecseg Önkormányzat\2021.évi költségvetés\2021.évi költségvetés módosítása\"/>
    </mc:Choice>
  </mc:AlternateContent>
  <bookViews>
    <workbookView xWindow="0" yWindow="0" windowWidth="28800" windowHeight="12330"/>
  </bookViews>
  <sheets>
    <sheet name="2.sz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J52" i="1"/>
  <c r="H52" i="1"/>
  <c r="I52" i="1" s="1"/>
  <c r="G52" i="1"/>
  <c r="E52" i="1"/>
  <c r="I51" i="1"/>
  <c r="I50" i="1"/>
  <c r="I49" i="1"/>
  <c r="I48" i="1"/>
  <c r="I47" i="1"/>
  <c r="I46" i="1"/>
  <c r="I45" i="1"/>
  <c r="I44" i="1"/>
  <c r="J43" i="1"/>
  <c r="J54" i="1" s="1"/>
  <c r="F43" i="1"/>
  <c r="F54" i="1" s="1"/>
  <c r="E43" i="1"/>
  <c r="E54" i="1" s="1"/>
  <c r="I42" i="1"/>
  <c r="H41" i="1"/>
  <c r="G41" i="1"/>
  <c r="I41" i="1" s="1"/>
  <c r="E41" i="1"/>
  <c r="I40" i="1"/>
  <c r="I39" i="1"/>
  <c r="I38" i="1"/>
  <c r="I37" i="1"/>
  <c r="H36" i="1"/>
  <c r="G36" i="1"/>
  <c r="F36" i="1"/>
  <c r="E36" i="1"/>
  <c r="I36" i="1" s="1"/>
  <c r="I30" i="1"/>
  <c r="I29" i="1"/>
  <c r="I28" i="1"/>
  <c r="I27" i="1"/>
  <c r="I24" i="1"/>
  <c r="I23" i="1"/>
  <c r="J22" i="1"/>
  <c r="H22" i="1"/>
  <c r="H43" i="1" s="1"/>
  <c r="H54" i="1" s="1"/>
  <c r="G22" i="1"/>
  <c r="G43" i="1" s="1"/>
  <c r="G54" i="1" s="1"/>
  <c r="F22" i="1"/>
  <c r="E22" i="1"/>
  <c r="I22" i="1" s="1"/>
  <c r="I21" i="1"/>
  <c r="I20" i="1"/>
  <c r="I19" i="1"/>
  <c r="I18" i="1"/>
  <c r="I17" i="1"/>
  <c r="I16" i="1"/>
  <c r="I15" i="1"/>
  <c r="I14" i="1"/>
  <c r="I13" i="1"/>
  <c r="I12" i="1"/>
  <c r="I11" i="1"/>
  <c r="I54" i="1" l="1"/>
  <c r="I43" i="1"/>
</calcChain>
</file>

<file path=xl/sharedStrings.xml><?xml version="1.0" encoding="utf-8"?>
<sst xmlns="http://schemas.openxmlformats.org/spreadsheetml/2006/main" count="51" uniqueCount="49">
  <si>
    <t>2. melléklet</t>
  </si>
  <si>
    <t xml:space="preserve">     A 2021. évi MŰKÖDÉSI BEVÉTELEK  ELŐIRÁNYZATAI</t>
  </si>
  <si>
    <t xml:space="preserve">MINDÖSSZESEN </t>
  </si>
  <si>
    <t>Ft-ban</t>
  </si>
  <si>
    <t xml:space="preserve">  BEVÉTELEK JOGCÍMEI</t>
  </si>
  <si>
    <t xml:space="preserve">Önkormányzat </t>
  </si>
  <si>
    <t xml:space="preserve">Önkorm.-i Hivatal </t>
  </si>
  <si>
    <t>Napraforgó Óvoda</t>
  </si>
  <si>
    <t xml:space="preserve">Összesen </t>
  </si>
  <si>
    <t>Előirányzat</t>
  </si>
  <si>
    <t>Mód. előirányzat</t>
  </si>
  <si>
    <t>B111. Helyi önkormányzatok működésének általános támogatása</t>
  </si>
  <si>
    <t xml:space="preserve">B112. Települési önk. egyes köznevelési támogatás </t>
  </si>
  <si>
    <t>B1131. Települési önk. Egyes szociális és gyermekjóléti feladatainak támogatás</t>
  </si>
  <si>
    <t xml:space="preserve">B1132. Települési önk.-ok gyermekétkeztetés feladatainak támogatás </t>
  </si>
  <si>
    <t xml:space="preserve">B114. Települési önk. kulturális feladatainak támogatása </t>
  </si>
  <si>
    <t>B115. Működési célú költségvetési támogatások és kiegészítő támogatások</t>
  </si>
  <si>
    <t xml:space="preserve">B116. Elszámolásból származó bevételek 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</si>
  <si>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</si>
  <si>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</si>
  <si>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</si>
  <si>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</si>
  <si>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</si>
  <si>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</si>
  <si>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</si>
  <si>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</si>
  <si>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</si>
  <si>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 xml:space="preserve">B404. Tulajdonosi bevételek </t>
  </si>
  <si>
    <t xml:space="preserve">B405. Ellátási díjak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</si>
  <si>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</si>
  <si>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</si>
  <si>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</si>
  <si>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</si>
  <si>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</si>
  <si>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</si>
  <si>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</si>
  <si>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</si>
  <si>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</si>
  <si>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B6. Működési célú átvett péneszközök összesen </t>
  </si>
  <si>
    <t xml:space="preserve">MŰKÖDÉSI KÖLTSÉGVETÉSI BEVÉTELEK ÖSSZESEN (B1.+B3.+B4.+B.6.)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</si>
  <si>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</si>
  <si>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</si>
  <si>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</si>
  <si>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</si>
  <si>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</si>
  <si>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irányító szervi támogatás </t>
  </si>
  <si>
    <t>B817. Betétek megszüntetése</t>
  </si>
  <si>
    <t>B8. Finanszírozási bevételek összesen (B811. … +B817.)</t>
  </si>
  <si>
    <t xml:space="preserve">MŰKÖDÉSI BEVÉTELEK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</si>
</sst>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/>
    </xf>
    <xf numFmtId="3" fontId="1" fillId="3" borderId="5" xfId="0" applyNumberFormat="1" applyFont="1" applyFill="1" applyBorder="1"/>
    <xf numFmtId="0" fontId="1" fillId="0" borderId="5" xfId="0" applyFont="1" applyBorder="1" applyAlignment="1">
      <alignment horizontal="left"/>
    </xf>
    <xf numFmtId="3" fontId="1" fillId="0" borderId="5" xfId="0" applyNumberFormat="1" applyFont="1" applyBorder="1"/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/>
    <xf numFmtId="3" fontId="3" fillId="2" borderId="5" xfId="0" applyNumberFormat="1" applyFont="1" applyFill="1" applyBorder="1"/>
    <xf numFmtId="0" fontId="0" fillId="0" borderId="5" xfId="0" applyBorder="1"/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3" fontId="3" fillId="3" borderId="5" xfId="0" applyNumberFormat="1" applyFont="1" applyFill="1" applyBorder="1"/>
    <xf numFmtId="0" fontId="3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3" fontId="0" fillId="0" borderId="5" xfId="0" applyNumberFormat="1" applyBorder="1"/>
    <xf numFmtId="3" fontId="1" fillId="0" borderId="5" xfId="0" applyNumberFormat="1" applyFont="1" applyFill="1" applyBorder="1"/>
    <xf numFmtId="0" fontId="1" fillId="0" borderId="5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4"/>
  <sheetViews>
    <sheetView tabSelected="1" zoomScaleNormal="100" workbookViewId="0">
      <selection activeCell="M25" sqref="M25"/>
    </sheetView>
  </sheetViews>
  <sheetFormatPr defaultRowHeight="15" x14ac:dyDescent="0.25"/>
  <cols>
    <col min="4" max="4" width="25.140625" customWidth="1"/>
    <col min="5" max="6" width="13.28515625" customWidth="1"/>
    <col min="7" max="7" width="11.85546875" customWidth="1"/>
    <col min="8" max="8" width="12" customWidth="1"/>
    <col min="9" max="9" width="12.5703125" bestFit="1" customWidth="1"/>
    <col min="10" max="10" width="11.140625" bestFit="1" customWidth="1"/>
    <col min="260" max="260" width="25.140625" customWidth="1"/>
    <col min="261" max="262" width="13.28515625" customWidth="1"/>
    <col min="263" max="263" width="11.85546875" customWidth="1"/>
    <col min="264" max="264" width="12" customWidth="1"/>
    <col min="265" max="265" width="12.5703125" bestFit="1" customWidth="1"/>
    <col min="266" max="266" width="11.140625" bestFit="1" customWidth="1"/>
    <col min="516" max="516" width="25.140625" customWidth="1"/>
    <col min="517" max="518" width="13.28515625" customWidth="1"/>
    <col min="519" max="519" width="11.85546875" customWidth="1"/>
    <col min="520" max="520" width="12" customWidth="1"/>
    <col min="521" max="521" width="12.5703125" bestFit="1" customWidth="1"/>
    <col min="522" max="522" width="11.140625" bestFit="1" customWidth="1"/>
    <col min="772" max="772" width="25.140625" customWidth="1"/>
    <col min="773" max="774" width="13.28515625" customWidth="1"/>
    <col min="775" max="775" width="11.85546875" customWidth="1"/>
    <col min="776" max="776" width="12" customWidth="1"/>
    <col min="777" max="777" width="12.5703125" bestFit="1" customWidth="1"/>
    <col min="778" max="778" width="11.140625" bestFit="1" customWidth="1"/>
    <col min="1028" max="1028" width="25.140625" customWidth="1"/>
    <col min="1029" max="1030" width="13.28515625" customWidth="1"/>
    <col min="1031" max="1031" width="11.85546875" customWidth="1"/>
    <col min="1032" max="1032" width="12" customWidth="1"/>
    <col min="1033" max="1033" width="12.5703125" bestFit="1" customWidth="1"/>
    <col min="1034" max="1034" width="11.140625" bestFit="1" customWidth="1"/>
    <col min="1284" max="1284" width="25.140625" customWidth="1"/>
    <col min="1285" max="1286" width="13.28515625" customWidth="1"/>
    <col min="1287" max="1287" width="11.85546875" customWidth="1"/>
    <col min="1288" max="1288" width="12" customWidth="1"/>
    <col min="1289" max="1289" width="12.5703125" bestFit="1" customWidth="1"/>
    <col min="1290" max="1290" width="11.140625" bestFit="1" customWidth="1"/>
    <col min="1540" max="1540" width="25.140625" customWidth="1"/>
    <col min="1541" max="1542" width="13.28515625" customWidth="1"/>
    <col min="1543" max="1543" width="11.85546875" customWidth="1"/>
    <col min="1544" max="1544" width="12" customWidth="1"/>
    <col min="1545" max="1545" width="12.5703125" bestFit="1" customWidth="1"/>
    <col min="1546" max="1546" width="11.140625" bestFit="1" customWidth="1"/>
    <col min="1796" max="1796" width="25.140625" customWidth="1"/>
    <col min="1797" max="1798" width="13.28515625" customWidth="1"/>
    <col min="1799" max="1799" width="11.85546875" customWidth="1"/>
    <col min="1800" max="1800" width="12" customWidth="1"/>
    <col min="1801" max="1801" width="12.5703125" bestFit="1" customWidth="1"/>
    <col min="1802" max="1802" width="11.140625" bestFit="1" customWidth="1"/>
    <col min="2052" max="2052" width="25.140625" customWidth="1"/>
    <col min="2053" max="2054" width="13.28515625" customWidth="1"/>
    <col min="2055" max="2055" width="11.85546875" customWidth="1"/>
    <col min="2056" max="2056" width="12" customWidth="1"/>
    <col min="2057" max="2057" width="12.5703125" bestFit="1" customWidth="1"/>
    <col min="2058" max="2058" width="11.140625" bestFit="1" customWidth="1"/>
    <col min="2308" max="2308" width="25.140625" customWidth="1"/>
    <col min="2309" max="2310" width="13.28515625" customWidth="1"/>
    <col min="2311" max="2311" width="11.85546875" customWidth="1"/>
    <col min="2312" max="2312" width="12" customWidth="1"/>
    <col min="2313" max="2313" width="12.5703125" bestFit="1" customWidth="1"/>
    <col min="2314" max="2314" width="11.140625" bestFit="1" customWidth="1"/>
    <col min="2564" max="2564" width="25.140625" customWidth="1"/>
    <col min="2565" max="2566" width="13.28515625" customWidth="1"/>
    <col min="2567" max="2567" width="11.85546875" customWidth="1"/>
    <col min="2568" max="2568" width="12" customWidth="1"/>
    <col min="2569" max="2569" width="12.5703125" bestFit="1" customWidth="1"/>
    <col min="2570" max="2570" width="11.140625" bestFit="1" customWidth="1"/>
    <col min="2820" max="2820" width="25.140625" customWidth="1"/>
    <col min="2821" max="2822" width="13.28515625" customWidth="1"/>
    <col min="2823" max="2823" width="11.85546875" customWidth="1"/>
    <col min="2824" max="2824" width="12" customWidth="1"/>
    <col min="2825" max="2825" width="12.5703125" bestFit="1" customWidth="1"/>
    <col min="2826" max="2826" width="11.140625" bestFit="1" customWidth="1"/>
    <col min="3076" max="3076" width="25.140625" customWidth="1"/>
    <col min="3077" max="3078" width="13.28515625" customWidth="1"/>
    <col min="3079" max="3079" width="11.85546875" customWidth="1"/>
    <col min="3080" max="3080" width="12" customWidth="1"/>
    <col min="3081" max="3081" width="12.5703125" bestFit="1" customWidth="1"/>
    <col min="3082" max="3082" width="11.140625" bestFit="1" customWidth="1"/>
    <col min="3332" max="3332" width="25.140625" customWidth="1"/>
    <col min="3333" max="3334" width="13.28515625" customWidth="1"/>
    <col min="3335" max="3335" width="11.85546875" customWidth="1"/>
    <col min="3336" max="3336" width="12" customWidth="1"/>
    <col min="3337" max="3337" width="12.5703125" bestFit="1" customWidth="1"/>
    <col min="3338" max="3338" width="11.140625" bestFit="1" customWidth="1"/>
    <col min="3588" max="3588" width="25.140625" customWidth="1"/>
    <col min="3589" max="3590" width="13.28515625" customWidth="1"/>
    <col min="3591" max="3591" width="11.85546875" customWidth="1"/>
    <col min="3592" max="3592" width="12" customWidth="1"/>
    <col min="3593" max="3593" width="12.5703125" bestFit="1" customWidth="1"/>
    <col min="3594" max="3594" width="11.140625" bestFit="1" customWidth="1"/>
    <col min="3844" max="3844" width="25.140625" customWidth="1"/>
    <col min="3845" max="3846" width="13.28515625" customWidth="1"/>
    <col min="3847" max="3847" width="11.85546875" customWidth="1"/>
    <col min="3848" max="3848" width="12" customWidth="1"/>
    <col min="3849" max="3849" width="12.5703125" bestFit="1" customWidth="1"/>
    <col min="3850" max="3850" width="11.140625" bestFit="1" customWidth="1"/>
    <col min="4100" max="4100" width="25.140625" customWidth="1"/>
    <col min="4101" max="4102" width="13.28515625" customWidth="1"/>
    <col min="4103" max="4103" width="11.85546875" customWidth="1"/>
    <col min="4104" max="4104" width="12" customWidth="1"/>
    <col min="4105" max="4105" width="12.5703125" bestFit="1" customWidth="1"/>
    <col min="4106" max="4106" width="11.140625" bestFit="1" customWidth="1"/>
    <col min="4356" max="4356" width="25.140625" customWidth="1"/>
    <col min="4357" max="4358" width="13.28515625" customWidth="1"/>
    <col min="4359" max="4359" width="11.85546875" customWidth="1"/>
    <col min="4360" max="4360" width="12" customWidth="1"/>
    <col min="4361" max="4361" width="12.5703125" bestFit="1" customWidth="1"/>
    <col min="4362" max="4362" width="11.140625" bestFit="1" customWidth="1"/>
    <col min="4612" max="4612" width="25.140625" customWidth="1"/>
    <col min="4613" max="4614" width="13.28515625" customWidth="1"/>
    <col min="4615" max="4615" width="11.85546875" customWidth="1"/>
    <col min="4616" max="4616" width="12" customWidth="1"/>
    <col min="4617" max="4617" width="12.5703125" bestFit="1" customWidth="1"/>
    <col min="4618" max="4618" width="11.140625" bestFit="1" customWidth="1"/>
    <col min="4868" max="4868" width="25.140625" customWidth="1"/>
    <col min="4869" max="4870" width="13.28515625" customWidth="1"/>
    <col min="4871" max="4871" width="11.85546875" customWidth="1"/>
    <col min="4872" max="4872" width="12" customWidth="1"/>
    <col min="4873" max="4873" width="12.5703125" bestFit="1" customWidth="1"/>
    <col min="4874" max="4874" width="11.140625" bestFit="1" customWidth="1"/>
    <col min="5124" max="5124" width="25.140625" customWidth="1"/>
    <col min="5125" max="5126" width="13.28515625" customWidth="1"/>
    <col min="5127" max="5127" width="11.85546875" customWidth="1"/>
    <col min="5128" max="5128" width="12" customWidth="1"/>
    <col min="5129" max="5129" width="12.5703125" bestFit="1" customWidth="1"/>
    <col min="5130" max="5130" width="11.140625" bestFit="1" customWidth="1"/>
    <col min="5380" max="5380" width="25.140625" customWidth="1"/>
    <col min="5381" max="5382" width="13.28515625" customWidth="1"/>
    <col min="5383" max="5383" width="11.85546875" customWidth="1"/>
    <col min="5384" max="5384" width="12" customWidth="1"/>
    <col min="5385" max="5385" width="12.5703125" bestFit="1" customWidth="1"/>
    <col min="5386" max="5386" width="11.140625" bestFit="1" customWidth="1"/>
    <col min="5636" max="5636" width="25.140625" customWidth="1"/>
    <col min="5637" max="5638" width="13.28515625" customWidth="1"/>
    <col min="5639" max="5639" width="11.85546875" customWidth="1"/>
    <col min="5640" max="5640" width="12" customWidth="1"/>
    <col min="5641" max="5641" width="12.5703125" bestFit="1" customWidth="1"/>
    <col min="5642" max="5642" width="11.140625" bestFit="1" customWidth="1"/>
    <col min="5892" max="5892" width="25.140625" customWidth="1"/>
    <col min="5893" max="5894" width="13.28515625" customWidth="1"/>
    <col min="5895" max="5895" width="11.85546875" customWidth="1"/>
    <col min="5896" max="5896" width="12" customWidth="1"/>
    <col min="5897" max="5897" width="12.5703125" bestFit="1" customWidth="1"/>
    <col min="5898" max="5898" width="11.140625" bestFit="1" customWidth="1"/>
    <col min="6148" max="6148" width="25.140625" customWidth="1"/>
    <col min="6149" max="6150" width="13.28515625" customWidth="1"/>
    <col min="6151" max="6151" width="11.85546875" customWidth="1"/>
    <col min="6152" max="6152" width="12" customWidth="1"/>
    <col min="6153" max="6153" width="12.5703125" bestFit="1" customWidth="1"/>
    <col min="6154" max="6154" width="11.140625" bestFit="1" customWidth="1"/>
    <col min="6404" max="6404" width="25.140625" customWidth="1"/>
    <col min="6405" max="6406" width="13.28515625" customWidth="1"/>
    <col min="6407" max="6407" width="11.85546875" customWidth="1"/>
    <col min="6408" max="6408" width="12" customWidth="1"/>
    <col min="6409" max="6409" width="12.5703125" bestFit="1" customWidth="1"/>
    <col min="6410" max="6410" width="11.140625" bestFit="1" customWidth="1"/>
    <col min="6660" max="6660" width="25.140625" customWidth="1"/>
    <col min="6661" max="6662" width="13.28515625" customWidth="1"/>
    <col min="6663" max="6663" width="11.85546875" customWidth="1"/>
    <col min="6664" max="6664" width="12" customWidth="1"/>
    <col min="6665" max="6665" width="12.5703125" bestFit="1" customWidth="1"/>
    <col min="6666" max="6666" width="11.140625" bestFit="1" customWidth="1"/>
    <col min="6916" max="6916" width="25.140625" customWidth="1"/>
    <col min="6917" max="6918" width="13.28515625" customWidth="1"/>
    <col min="6919" max="6919" width="11.85546875" customWidth="1"/>
    <col min="6920" max="6920" width="12" customWidth="1"/>
    <col min="6921" max="6921" width="12.5703125" bestFit="1" customWidth="1"/>
    <col min="6922" max="6922" width="11.140625" bestFit="1" customWidth="1"/>
    <col min="7172" max="7172" width="25.140625" customWidth="1"/>
    <col min="7173" max="7174" width="13.28515625" customWidth="1"/>
    <col min="7175" max="7175" width="11.85546875" customWidth="1"/>
    <col min="7176" max="7176" width="12" customWidth="1"/>
    <col min="7177" max="7177" width="12.5703125" bestFit="1" customWidth="1"/>
    <col min="7178" max="7178" width="11.140625" bestFit="1" customWidth="1"/>
    <col min="7428" max="7428" width="25.140625" customWidth="1"/>
    <col min="7429" max="7430" width="13.28515625" customWidth="1"/>
    <col min="7431" max="7431" width="11.85546875" customWidth="1"/>
    <col min="7432" max="7432" width="12" customWidth="1"/>
    <col min="7433" max="7433" width="12.5703125" bestFit="1" customWidth="1"/>
    <col min="7434" max="7434" width="11.140625" bestFit="1" customWidth="1"/>
    <col min="7684" max="7684" width="25.140625" customWidth="1"/>
    <col min="7685" max="7686" width="13.28515625" customWidth="1"/>
    <col min="7687" max="7687" width="11.85546875" customWidth="1"/>
    <col min="7688" max="7688" width="12" customWidth="1"/>
    <col min="7689" max="7689" width="12.5703125" bestFit="1" customWidth="1"/>
    <col min="7690" max="7690" width="11.140625" bestFit="1" customWidth="1"/>
    <col min="7940" max="7940" width="25.140625" customWidth="1"/>
    <col min="7941" max="7942" width="13.28515625" customWidth="1"/>
    <col min="7943" max="7943" width="11.85546875" customWidth="1"/>
    <col min="7944" max="7944" width="12" customWidth="1"/>
    <col min="7945" max="7945" width="12.5703125" bestFit="1" customWidth="1"/>
    <col min="7946" max="7946" width="11.140625" bestFit="1" customWidth="1"/>
    <col min="8196" max="8196" width="25.140625" customWidth="1"/>
    <col min="8197" max="8198" width="13.28515625" customWidth="1"/>
    <col min="8199" max="8199" width="11.85546875" customWidth="1"/>
    <col min="8200" max="8200" width="12" customWidth="1"/>
    <col min="8201" max="8201" width="12.5703125" bestFit="1" customWidth="1"/>
    <col min="8202" max="8202" width="11.140625" bestFit="1" customWidth="1"/>
    <col min="8452" max="8452" width="25.140625" customWidth="1"/>
    <col min="8453" max="8454" width="13.28515625" customWidth="1"/>
    <col min="8455" max="8455" width="11.85546875" customWidth="1"/>
    <col min="8456" max="8456" width="12" customWidth="1"/>
    <col min="8457" max="8457" width="12.5703125" bestFit="1" customWidth="1"/>
    <col min="8458" max="8458" width="11.140625" bestFit="1" customWidth="1"/>
    <col min="8708" max="8708" width="25.140625" customWidth="1"/>
    <col min="8709" max="8710" width="13.28515625" customWidth="1"/>
    <col min="8711" max="8711" width="11.85546875" customWidth="1"/>
    <col min="8712" max="8712" width="12" customWidth="1"/>
    <col min="8713" max="8713" width="12.5703125" bestFit="1" customWidth="1"/>
    <col min="8714" max="8714" width="11.140625" bestFit="1" customWidth="1"/>
    <col min="8964" max="8964" width="25.140625" customWidth="1"/>
    <col min="8965" max="8966" width="13.28515625" customWidth="1"/>
    <col min="8967" max="8967" width="11.85546875" customWidth="1"/>
    <col min="8968" max="8968" width="12" customWidth="1"/>
    <col min="8969" max="8969" width="12.5703125" bestFit="1" customWidth="1"/>
    <col min="8970" max="8970" width="11.140625" bestFit="1" customWidth="1"/>
    <col min="9220" max="9220" width="25.140625" customWidth="1"/>
    <col min="9221" max="9222" width="13.28515625" customWidth="1"/>
    <col min="9223" max="9223" width="11.85546875" customWidth="1"/>
    <col min="9224" max="9224" width="12" customWidth="1"/>
    <col min="9225" max="9225" width="12.5703125" bestFit="1" customWidth="1"/>
    <col min="9226" max="9226" width="11.140625" bestFit="1" customWidth="1"/>
    <col min="9476" max="9476" width="25.140625" customWidth="1"/>
    <col min="9477" max="9478" width="13.28515625" customWidth="1"/>
    <col min="9479" max="9479" width="11.85546875" customWidth="1"/>
    <col min="9480" max="9480" width="12" customWidth="1"/>
    <col min="9481" max="9481" width="12.5703125" bestFit="1" customWidth="1"/>
    <col min="9482" max="9482" width="11.140625" bestFit="1" customWidth="1"/>
    <col min="9732" max="9732" width="25.140625" customWidth="1"/>
    <col min="9733" max="9734" width="13.28515625" customWidth="1"/>
    <col min="9735" max="9735" width="11.85546875" customWidth="1"/>
    <col min="9736" max="9736" width="12" customWidth="1"/>
    <col min="9737" max="9737" width="12.5703125" bestFit="1" customWidth="1"/>
    <col min="9738" max="9738" width="11.140625" bestFit="1" customWidth="1"/>
    <col min="9988" max="9988" width="25.140625" customWidth="1"/>
    <col min="9989" max="9990" width="13.28515625" customWidth="1"/>
    <col min="9991" max="9991" width="11.85546875" customWidth="1"/>
    <col min="9992" max="9992" width="12" customWidth="1"/>
    <col min="9993" max="9993" width="12.5703125" bestFit="1" customWidth="1"/>
    <col min="9994" max="9994" width="11.140625" bestFit="1" customWidth="1"/>
    <col min="10244" max="10244" width="25.140625" customWidth="1"/>
    <col min="10245" max="10246" width="13.28515625" customWidth="1"/>
    <col min="10247" max="10247" width="11.85546875" customWidth="1"/>
    <col min="10248" max="10248" width="12" customWidth="1"/>
    <col min="10249" max="10249" width="12.5703125" bestFit="1" customWidth="1"/>
    <col min="10250" max="10250" width="11.140625" bestFit="1" customWidth="1"/>
    <col min="10500" max="10500" width="25.140625" customWidth="1"/>
    <col min="10501" max="10502" width="13.28515625" customWidth="1"/>
    <col min="10503" max="10503" width="11.85546875" customWidth="1"/>
    <col min="10504" max="10504" width="12" customWidth="1"/>
    <col min="10505" max="10505" width="12.5703125" bestFit="1" customWidth="1"/>
    <col min="10506" max="10506" width="11.140625" bestFit="1" customWidth="1"/>
    <col min="10756" max="10756" width="25.140625" customWidth="1"/>
    <col min="10757" max="10758" width="13.28515625" customWidth="1"/>
    <col min="10759" max="10759" width="11.85546875" customWidth="1"/>
    <col min="10760" max="10760" width="12" customWidth="1"/>
    <col min="10761" max="10761" width="12.5703125" bestFit="1" customWidth="1"/>
    <col min="10762" max="10762" width="11.140625" bestFit="1" customWidth="1"/>
    <col min="11012" max="11012" width="25.140625" customWidth="1"/>
    <col min="11013" max="11014" width="13.28515625" customWidth="1"/>
    <col min="11015" max="11015" width="11.85546875" customWidth="1"/>
    <col min="11016" max="11016" width="12" customWidth="1"/>
    <col min="11017" max="11017" width="12.5703125" bestFit="1" customWidth="1"/>
    <col min="11018" max="11018" width="11.140625" bestFit="1" customWidth="1"/>
    <col min="11268" max="11268" width="25.140625" customWidth="1"/>
    <col min="11269" max="11270" width="13.28515625" customWidth="1"/>
    <col min="11271" max="11271" width="11.85546875" customWidth="1"/>
    <col min="11272" max="11272" width="12" customWidth="1"/>
    <col min="11273" max="11273" width="12.5703125" bestFit="1" customWidth="1"/>
    <col min="11274" max="11274" width="11.140625" bestFit="1" customWidth="1"/>
    <col min="11524" max="11524" width="25.140625" customWidth="1"/>
    <col min="11525" max="11526" width="13.28515625" customWidth="1"/>
    <col min="11527" max="11527" width="11.85546875" customWidth="1"/>
    <col min="11528" max="11528" width="12" customWidth="1"/>
    <col min="11529" max="11529" width="12.5703125" bestFit="1" customWidth="1"/>
    <col min="11530" max="11530" width="11.140625" bestFit="1" customWidth="1"/>
    <col min="11780" max="11780" width="25.140625" customWidth="1"/>
    <col min="11781" max="11782" width="13.28515625" customWidth="1"/>
    <col min="11783" max="11783" width="11.85546875" customWidth="1"/>
    <col min="11784" max="11784" width="12" customWidth="1"/>
    <col min="11785" max="11785" width="12.5703125" bestFit="1" customWidth="1"/>
    <col min="11786" max="11786" width="11.140625" bestFit="1" customWidth="1"/>
    <col min="12036" max="12036" width="25.140625" customWidth="1"/>
    <col min="12037" max="12038" width="13.28515625" customWidth="1"/>
    <col min="12039" max="12039" width="11.85546875" customWidth="1"/>
    <col min="12040" max="12040" width="12" customWidth="1"/>
    <col min="12041" max="12041" width="12.5703125" bestFit="1" customWidth="1"/>
    <col min="12042" max="12042" width="11.140625" bestFit="1" customWidth="1"/>
    <col min="12292" max="12292" width="25.140625" customWidth="1"/>
    <col min="12293" max="12294" width="13.28515625" customWidth="1"/>
    <col min="12295" max="12295" width="11.85546875" customWidth="1"/>
    <col min="12296" max="12296" width="12" customWidth="1"/>
    <col min="12297" max="12297" width="12.5703125" bestFit="1" customWidth="1"/>
    <col min="12298" max="12298" width="11.140625" bestFit="1" customWidth="1"/>
    <col min="12548" max="12548" width="25.140625" customWidth="1"/>
    <col min="12549" max="12550" width="13.28515625" customWidth="1"/>
    <col min="12551" max="12551" width="11.85546875" customWidth="1"/>
    <col min="12552" max="12552" width="12" customWidth="1"/>
    <col min="12553" max="12553" width="12.5703125" bestFit="1" customWidth="1"/>
    <col min="12554" max="12554" width="11.140625" bestFit="1" customWidth="1"/>
    <col min="12804" max="12804" width="25.140625" customWidth="1"/>
    <col min="12805" max="12806" width="13.28515625" customWidth="1"/>
    <col min="12807" max="12807" width="11.85546875" customWidth="1"/>
    <col min="12808" max="12808" width="12" customWidth="1"/>
    <col min="12809" max="12809" width="12.5703125" bestFit="1" customWidth="1"/>
    <col min="12810" max="12810" width="11.140625" bestFit="1" customWidth="1"/>
    <col min="13060" max="13060" width="25.140625" customWidth="1"/>
    <col min="13061" max="13062" width="13.28515625" customWidth="1"/>
    <col min="13063" max="13063" width="11.85546875" customWidth="1"/>
    <col min="13064" max="13064" width="12" customWidth="1"/>
    <col min="13065" max="13065" width="12.5703125" bestFit="1" customWidth="1"/>
    <col min="13066" max="13066" width="11.140625" bestFit="1" customWidth="1"/>
    <col min="13316" max="13316" width="25.140625" customWidth="1"/>
    <col min="13317" max="13318" width="13.28515625" customWidth="1"/>
    <col min="13319" max="13319" width="11.85546875" customWidth="1"/>
    <col min="13320" max="13320" width="12" customWidth="1"/>
    <col min="13321" max="13321" width="12.5703125" bestFit="1" customWidth="1"/>
    <col min="13322" max="13322" width="11.140625" bestFit="1" customWidth="1"/>
    <col min="13572" max="13572" width="25.140625" customWidth="1"/>
    <col min="13573" max="13574" width="13.28515625" customWidth="1"/>
    <col min="13575" max="13575" width="11.85546875" customWidth="1"/>
    <col min="13576" max="13576" width="12" customWidth="1"/>
    <col min="13577" max="13577" width="12.5703125" bestFit="1" customWidth="1"/>
    <col min="13578" max="13578" width="11.140625" bestFit="1" customWidth="1"/>
    <col min="13828" max="13828" width="25.140625" customWidth="1"/>
    <col min="13829" max="13830" width="13.28515625" customWidth="1"/>
    <col min="13831" max="13831" width="11.85546875" customWidth="1"/>
    <col min="13832" max="13832" width="12" customWidth="1"/>
    <col min="13833" max="13833" width="12.5703125" bestFit="1" customWidth="1"/>
    <col min="13834" max="13834" width="11.140625" bestFit="1" customWidth="1"/>
    <col min="14084" max="14084" width="25.140625" customWidth="1"/>
    <col min="14085" max="14086" width="13.28515625" customWidth="1"/>
    <col min="14087" max="14087" width="11.85546875" customWidth="1"/>
    <col min="14088" max="14088" width="12" customWidth="1"/>
    <col min="14089" max="14089" width="12.5703125" bestFit="1" customWidth="1"/>
    <col min="14090" max="14090" width="11.140625" bestFit="1" customWidth="1"/>
    <col min="14340" max="14340" width="25.140625" customWidth="1"/>
    <col min="14341" max="14342" width="13.28515625" customWidth="1"/>
    <col min="14343" max="14343" width="11.85546875" customWidth="1"/>
    <col min="14344" max="14344" width="12" customWidth="1"/>
    <col min="14345" max="14345" width="12.5703125" bestFit="1" customWidth="1"/>
    <col min="14346" max="14346" width="11.140625" bestFit="1" customWidth="1"/>
    <col min="14596" max="14596" width="25.140625" customWidth="1"/>
    <col min="14597" max="14598" width="13.28515625" customWidth="1"/>
    <col min="14599" max="14599" width="11.85546875" customWidth="1"/>
    <col min="14600" max="14600" width="12" customWidth="1"/>
    <col min="14601" max="14601" width="12.5703125" bestFit="1" customWidth="1"/>
    <col min="14602" max="14602" width="11.140625" bestFit="1" customWidth="1"/>
    <col min="14852" max="14852" width="25.140625" customWidth="1"/>
    <col min="14853" max="14854" width="13.28515625" customWidth="1"/>
    <col min="14855" max="14855" width="11.85546875" customWidth="1"/>
    <col min="14856" max="14856" width="12" customWidth="1"/>
    <col min="14857" max="14857" width="12.5703125" bestFit="1" customWidth="1"/>
    <col min="14858" max="14858" width="11.140625" bestFit="1" customWidth="1"/>
    <col min="15108" max="15108" width="25.140625" customWidth="1"/>
    <col min="15109" max="15110" width="13.28515625" customWidth="1"/>
    <col min="15111" max="15111" width="11.85546875" customWidth="1"/>
    <col min="15112" max="15112" width="12" customWidth="1"/>
    <col min="15113" max="15113" width="12.5703125" bestFit="1" customWidth="1"/>
    <col min="15114" max="15114" width="11.140625" bestFit="1" customWidth="1"/>
    <col min="15364" max="15364" width="25.140625" customWidth="1"/>
    <col min="15365" max="15366" width="13.28515625" customWidth="1"/>
    <col min="15367" max="15367" width="11.85546875" customWidth="1"/>
    <col min="15368" max="15368" width="12" customWidth="1"/>
    <col min="15369" max="15369" width="12.5703125" bestFit="1" customWidth="1"/>
    <col min="15370" max="15370" width="11.140625" bestFit="1" customWidth="1"/>
    <col min="15620" max="15620" width="25.140625" customWidth="1"/>
    <col min="15621" max="15622" width="13.28515625" customWidth="1"/>
    <col min="15623" max="15623" width="11.85546875" customWidth="1"/>
    <col min="15624" max="15624" width="12" customWidth="1"/>
    <col min="15625" max="15625" width="12.5703125" bestFit="1" customWidth="1"/>
    <col min="15626" max="15626" width="11.140625" bestFit="1" customWidth="1"/>
    <col min="15876" max="15876" width="25.140625" customWidth="1"/>
    <col min="15877" max="15878" width="13.28515625" customWidth="1"/>
    <col min="15879" max="15879" width="11.85546875" customWidth="1"/>
    <col min="15880" max="15880" width="12" customWidth="1"/>
    <col min="15881" max="15881" width="12.5703125" bestFit="1" customWidth="1"/>
    <col min="15882" max="15882" width="11.140625" bestFit="1" customWidth="1"/>
    <col min="16132" max="16132" width="25.140625" customWidth="1"/>
    <col min="16133" max="16134" width="13.28515625" customWidth="1"/>
    <col min="16135" max="16135" width="11.85546875" customWidth="1"/>
    <col min="16136" max="16136" width="12" customWidth="1"/>
    <col min="16137" max="16137" width="12.5703125" bestFit="1" customWidth="1"/>
    <col min="16138" max="16138" width="11.140625" bestFit="1" customWidth="1"/>
  </cols>
  <sheetData>
    <row r="2" spans="1:10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</row>
    <row r="4" spans="1:10" x14ac:dyDescent="0.25">
      <c r="A4" s="3"/>
      <c r="B4" s="3"/>
      <c r="C4" s="3"/>
      <c r="D4" s="3"/>
      <c r="E4" s="3"/>
      <c r="F4" s="3"/>
      <c r="G4" s="3"/>
      <c r="H4" s="3"/>
      <c r="I4" s="3"/>
    </row>
    <row r="5" spans="1:10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</row>
    <row r="6" spans="1:10" x14ac:dyDescent="0.25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5" t="s">
        <v>3</v>
      </c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6" t="s">
        <v>4</v>
      </c>
      <c r="B8" s="7"/>
      <c r="C8" s="7"/>
      <c r="D8" s="8"/>
      <c r="E8" s="9" t="s">
        <v>5</v>
      </c>
      <c r="F8" s="10"/>
      <c r="G8" s="11" t="s">
        <v>6</v>
      </c>
      <c r="H8" s="11" t="s">
        <v>7</v>
      </c>
      <c r="I8" s="12" t="s">
        <v>8</v>
      </c>
      <c r="J8" s="12"/>
    </row>
    <row r="9" spans="1:10" x14ac:dyDescent="0.25">
      <c r="A9" s="13"/>
      <c r="B9" s="14"/>
      <c r="C9" s="14"/>
      <c r="D9" s="15"/>
      <c r="E9" s="16"/>
      <c r="F9" s="17"/>
      <c r="G9" s="11"/>
      <c r="H9" s="11"/>
      <c r="I9" s="12"/>
      <c r="J9" s="12"/>
    </row>
    <row r="10" spans="1:10" ht="22.5" x14ac:dyDescent="0.25">
      <c r="A10" s="18"/>
      <c r="B10" s="19"/>
      <c r="C10" s="19"/>
      <c r="D10" s="20"/>
      <c r="E10" s="21" t="s">
        <v>9</v>
      </c>
      <c r="F10" s="21" t="s">
        <v>10</v>
      </c>
      <c r="G10" s="22"/>
      <c r="H10" s="22"/>
      <c r="I10" s="22" t="s">
        <v>9</v>
      </c>
      <c r="J10" s="22" t="s">
        <v>10</v>
      </c>
    </row>
    <row r="11" spans="1:10" x14ac:dyDescent="0.25">
      <c r="A11" s="23" t="s">
        <v>11</v>
      </c>
      <c r="B11" s="23"/>
      <c r="C11" s="23"/>
      <c r="D11" s="23"/>
      <c r="E11" s="24">
        <v>79045442</v>
      </c>
      <c r="F11" s="24">
        <v>79045442</v>
      </c>
      <c r="G11" s="24"/>
      <c r="H11" s="24"/>
      <c r="I11" s="24">
        <f>E11+G11+H11</f>
        <v>79045442</v>
      </c>
      <c r="J11" s="24">
        <v>79045442</v>
      </c>
    </row>
    <row r="12" spans="1:10" x14ac:dyDescent="0.25">
      <c r="A12" s="25" t="s">
        <v>12</v>
      </c>
      <c r="B12" s="25"/>
      <c r="C12" s="25"/>
      <c r="D12" s="25"/>
      <c r="E12" s="24">
        <v>28693850</v>
      </c>
      <c r="F12" s="24">
        <v>28693850</v>
      </c>
      <c r="G12" s="26"/>
      <c r="H12" s="26"/>
      <c r="I12" s="24">
        <f t="shared" ref="I12:I54" si="0">E12+G12+H12</f>
        <v>28693850</v>
      </c>
      <c r="J12" s="24">
        <v>28693850</v>
      </c>
    </row>
    <row r="13" spans="1:10" ht="23.25" customHeight="1" x14ac:dyDescent="0.25">
      <c r="A13" s="27" t="s">
        <v>13</v>
      </c>
      <c r="B13" s="28"/>
      <c r="C13" s="28"/>
      <c r="D13" s="29"/>
      <c r="E13" s="24">
        <v>41424960</v>
      </c>
      <c r="F13" s="24">
        <v>41424960</v>
      </c>
      <c r="G13" s="26"/>
      <c r="H13" s="26"/>
      <c r="I13" s="24">
        <f t="shared" si="0"/>
        <v>41424960</v>
      </c>
      <c r="J13" s="24">
        <v>41424960</v>
      </c>
    </row>
    <row r="14" spans="1:10" ht="11.25" customHeight="1" x14ac:dyDescent="0.25">
      <c r="A14" s="27" t="s">
        <v>14</v>
      </c>
      <c r="B14" s="28"/>
      <c r="C14" s="28"/>
      <c r="D14" s="29"/>
      <c r="E14" s="24">
        <v>22992610</v>
      </c>
      <c r="F14" s="24">
        <v>22992610</v>
      </c>
      <c r="G14" s="26"/>
      <c r="H14" s="26"/>
      <c r="I14" s="24">
        <f t="shared" si="0"/>
        <v>22992610</v>
      </c>
      <c r="J14" s="24">
        <v>22992610</v>
      </c>
    </row>
    <row r="15" spans="1:10" x14ac:dyDescent="0.25">
      <c r="A15" s="30" t="s">
        <v>15</v>
      </c>
      <c r="B15" s="31"/>
      <c r="C15" s="31"/>
      <c r="D15" s="32"/>
      <c r="E15" s="26">
        <v>2549750</v>
      </c>
      <c r="F15" s="26">
        <v>2549750</v>
      </c>
      <c r="G15" s="26"/>
      <c r="H15" s="26"/>
      <c r="I15" s="24">
        <f t="shared" si="0"/>
        <v>2549750</v>
      </c>
      <c r="J15" s="26">
        <v>2549750</v>
      </c>
    </row>
    <row r="16" spans="1:10" x14ac:dyDescent="0.25">
      <c r="A16" s="30" t="s">
        <v>16</v>
      </c>
      <c r="B16" s="31"/>
      <c r="C16" s="31"/>
      <c r="D16" s="32"/>
      <c r="E16" s="26"/>
      <c r="F16" s="26"/>
      <c r="G16" s="26"/>
      <c r="H16" s="26"/>
      <c r="I16" s="24">
        <f t="shared" si="0"/>
        <v>0</v>
      </c>
      <c r="J16" s="26"/>
    </row>
    <row r="17" spans="1:10" x14ac:dyDescent="0.25">
      <c r="A17" s="30" t="s">
        <v>17</v>
      </c>
      <c r="B17" s="31"/>
      <c r="C17" s="31"/>
      <c r="D17" s="32"/>
      <c r="E17" s="26"/>
      <c r="F17" s="26">
        <v>253243</v>
      </c>
      <c r="G17" s="26"/>
      <c r="H17" s="26"/>
      <c r="I17" s="24">
        <f t="shared" si="0"/>
        <v>0</v>
      </c>
      <c r="J17" s="26">
        <v>253243</v>
      </c>
    </row>
    <row r="18" spans="1:10" ht="23.25" customHeight="1" x14ac:dyDescent="0.25">
      <c r="A18" s="27" t="s">
        <v>18</v>
      </c>
      <c r="B18" s="28"/>
      <c r="C18" s="28"/>
      <c r="D18" s="29"/>
      <c r="E18" s="26"/>
      <c r="F18" s="26"/>
      <c r="G18" s="26"/>
      <c r="H18" s="26"/>
      <c r="I18" s="24">
        <f t="shared" si="0"/>
        <v>0</v>
      </c>
      <c r="J18" s="26"/>
    </row>
    <row r="19" spans="1:10" ht="23.25" customHeight="1" x14ac:dyDescent="0.25">
      <c r="A19" s="27" t="s">
        <v>19</v>
      </c>
      <c r="B19" s="28"/>
      <c r="C19" s="28"/>
      <c r="D19" s="29"/>
      <c r="E19" s="26"/>
      <c r="F19" s="26"/>
      <c r="G19" s="26"/>
      <c r="H19" s="26"/>
      <c r="I19" s="24">
        <f t="shared" si="0"/>
        <v>0</v>
      </c>
      <c r="J19" s="26"/>
    </row>
    <row r="20" spans="1:10" ht="23.25" customHeight="1" x14ac:dyDescent="0.25">
      <c r="A20" s="27" t="s">
        <v>20</v>
      </c>
      <c r="B20" s="28"/>
      <c r="C20" s="28"/>
      <c r="D20" s="29"/>
      <c r="E20" s="26"/>
      <c r="F20" s="26"/>
      <c r="G20" s="26"/>
      <c r="H20" s="26"/>
      <c r="I20" s="24">
        <f t="shared" si="0"/>
        <v>0</v>
      </c>
      <c r="J20" s="26"/>
    </row>
    <row r="21" spans="1:10" ht="12.75" customHeight="1" x14ac:dyDescent="0.25">
      <c r="A21" s="27" t="s">
        <v>21</v>
      </c>
      <c r="B21" s="28"/>
      <c r="C21" s="28"/>
      <c r="D21" s="29"/>
      <c r="E21" s="26">
        <v>24802241</v>
      </c>
      <c r="F21" s="26">
        <v>25152241</v>
      </c>
      <c r="G21" s="26"/>
      <c r="H21" s="26"/>
      <c r="I21" s="24">
        <f t="shared" si="0"/>
        <v>24802241</v>
      </c>
      <c r="J21" s="26">
        <v>25152241</v>
      </c>
    </row>
    <row r="22" spans="1:10" ht="12.75" customHeight="1" x14ac:dyDescent="0.25">
      <c r="A22" s="33" t="s">
        <v>22</v>
      </c>
      <c r="B22" s="34"/>
      <c r="C22" s="34"/>
      <c r="D22" s="35"/>
      <c r="E22" s="36">
        <f>SUM(E11:E21)</f>
        <v>199508853</v>
      </c>
      <c r="F22" s="36">
        <f>SUM(F11:F21)</f>
        <v>200112096</v>
      </c>
      <c r="G22" s="36">
        <f>SUM(G11:G21)</f>
        <v>0</v>
      </c>
      <c r="H22" s="36">
        <f>SUM(H11:H21)</f>
        <v>0</v>
      </c>
      <c r="I22" s="37">
        <f t="shared" si="0"/>
        <v>199508853</v>
      </c>
      <c r="J22" s="37">
        <f>SUM(J11:J21)</f>
        <v>200112096</v>
      </c>
    </row>
    <row r="23" spans="1:10" x14ac:dyDescent="0.25">
      <c r="A23" s="25"/>
      <c r="B23" s="25"/>
      <c r="C23" s="25"/>
      <c r="D23" s="25"/>
      <c r="E23" s="36"/>
      <c r="F23" s="36"/>
      <c r="G23" s="36"/>
      <c r="H23" s="36"/>
      <c r="I23" s="24">
        <f t="shared" si="0"/>
        <v>0</v>
      </c>
      <c r="J23" s="38"/>
    </row>
    <row r="24" spans="1:10" x14ac:dyDescent="0.25">
      <c r="A24" s="39" t="s">
        <v>23</v>
      </c>
      <c r="B24" s="40"/>
      <c r="C24" s="40"/>
      <c r="D24" s="41"/>
      <c r="E24" s="36">
        <v>5800000</v>
      </c>
      <c r="F24" s="36">
        <v>5800000</v>
      </c>
      <c r="G24" s="36"/>
      <c r="H24" s="36"/>
      <c r="I24" s="42">
        <f t="shared" si="0"/>
        <v>5800000</v>
      </c>
      <c r="J24" s="42">
        <v>5800000</v>
      </c>
    </row>
    <row r="25" spans="1:10" x14ac:dyDescent="0.25">
      <c r="A25" s="43"/>
      <c r="B25" s="43"/>
      <c r="C25" s="43"/>
      <c r="D25" s="43"/>
      <c r="E25" s="36"/>
      <c r="F25" s="36"/>
      <c r="G25" s="26"/>
      <c r="H25" s="26"/>
      <c r="I25" s="24"/>
      <c r="J25" s="38"/>
    </row>
    <row r="26" spans="1:10" x14ac:dyDescent="0.25">
      <c r="A26" s="25" t="s">
        <v>24</v>
      </c>
      <c r="B26" s="25"/>
      <c r="C26" s="25"/>
      <c r="D26" s="25"/>
      <c r="E26" s="26"/>
      <c r="F26" s="26"/>
      <c r="G26" s="26"/>
      <c r="H26" s="26"/>
      <c r="I26" s="24"/>
      <c r="J26" s="38"/>
    </row>
    <row r="27" spans="1:10" x14ac:dyDescent="0.25">
      <c r="A27" s="44" t="s">
        <v>25</v>
      </c>
      <c r="B27" s="44"/>
      <c r="C27" s="44"/>
      <c r="D27" s="44"/>
      <c r="E27" s="26"/>
      <c r="F27" s="26"/>
      <c r="G27" s="26"/>
      <c r="H27" s="26">
        <v>5118950</v>
      </c>
      <c r="I27" s="24">
        <f t="shared" si="0"/>
        <v>5118950</v>
      </c>
      <c r="J27" s="24">
        <v>5118950</v>
      </c>
    </row>
    <row r="28" spans="1:10" x14ac:dyDescent="0.25">
      <c r="A28" s="25" t="s">
        <v>26</v>
      </c>
      <c r="B28" s="25"/>
      <c r="C28" s="25"/>
      <c r="D28" s="25"/>
      <c r="E28" s="24">
        <v>1608398</v>
      </c>
      <c r="F28" s="24">
        <v>1608398</v>
      </c>
      <c r="G28" s="26"/>
      <c r="H28" s="26"/>
      <c r="I28" s="24">
        <f t="shared" si="0"/>
        <v>1608398</v>
      </c>
      <c r="J28" s="24">
        <v>1608398</v>
      </c>
    </row>
    <row r="29" spans="1:10" x14ac:dyDescent="0.25">
      <c r="A29" s="25" t="s">
        <v>27</v>
      </c>
      <c r="B29" s="25"/>
      <c r="C29" s="25"/>
      <c r="D29" s="25"/>
      <c r="E29" s="26">
        <v>386952</v>
      </c>
      <c r="F29" s="26">
        <v>386952</v>
      </c>
      <c r="G29" s="26"/>
      <c r="H29" s="26"/>
      <c r="I29" s="24">
        <f t="shared" si="0"/>
        <v>386952</v>
      </c>
      <c r="J29" s="24">
        <v>386952</v>
      </c>
    </row>
    <row r="30" spans="1:10" x14ac:dyDescent="0.25">
      <c r="A30" s="25" t="s">
        <v>28</v>
      </c>
      <c r="B30" s="25"/>
      <c r="C30" s="25"/>
      <c r="D30" s="25"/>
      <c r="E30" s="26"/>
      <c r="F30" s="26"/>
      <c r="G30" s="26"/>
      <c r="H30" s="26">
        <v>2624075</v>
      </c>
      <c r="I30" s="24">
        <f t="shared" si="0"/>
        <v>2624075</v>
      </c>
      <c r="J30" s="24">
        <v>2624075</v>
      </c>
    </row>
    <row r="31" spans="1:10" x14ac:dyDescent="0.25">
      <c r="A31" s="25" t="s">
        <v>29</v>
      </c>
      <c r="B31" s="25"/>
      <c r="C31" s="25"/>
      <c r="D31" s="25"/>
      <c r="E31" s="26"/>
      <c r="F31" s="26"/>
      <c r="G31" s="26"/>
      <c r="H31" s="26"/>
      <c r="I31" s="24"/>
      <c r="J31" s="38"/>
    </row>
    <row r="32" spans="1:10" x14ac:dyDescent="0.25">
      <c r="A32" s="30" t="s">
        <v>30</v>
      </c>
      <c r="B32" s="31"/>
      <c r="C32" s="31"/>
      <c r="D32" s="32"/>
      <c r="E32" s="26"/>
      <c r="F32" s="26"/>
      <c r="G32" s="26"/>
      <c r="H32" s="26"/>
      <c r="I32" s="24"/>
      <c r="J32" s="38"/>
    </row>
    <row r="33" spans="1:10" x14ac:dyDescent="0.25">
      <c r="A33" s="25" t="s">
        <v>31</v>
      </c>
      <c r="B33" s="25"/>
      <c r="C33" s="25"/>
      <c r="D33" s="25"/>
      <c r="E33" s="26"/>
      <c r="F33" s="26"/>
      <c r="G33" s="26"/>
      <c r="H33" s="26"/>
      <c r="I33" s="24"/>
      <c r="J33" s="38"/>
    </row>
    <row r="34" spans="1:10" x14ac:dyDescent="0.25">
      <c r="A34" s="25" t="s">
        <v>32</v>
      </c>
      <c r="B34" s="43"/>
      <c r="C34" s="43"/>
      <c r="D34" s="43"/>
      <c r="E34" s="36"/>
      <c r="F34" s="36"/>
      <c r="G34" s="26"/>
      <c r="H34" s="26"/>
      <c r="I34" s="24"/>
      <c r="J34" s="38"/>
    </row>
    <row r="35" spans="1:10" x14ac:dyDescent="0.25">
      <c r="A35" s="30" t="s">
        <v>33</v>
      </c>
      <c r="B35" s="31"/>
      <c r="C35" s="31"/>
      <c r="D35" s="32"/>
      <c r="E35" s="36"/>
      <c r="F35" s="36"/>
      <c r="G35" s="26"/>
      <c r="H35" s="26"/>
      <c r="I35" s="24"/>
      <c r="J35" s="38"/>
    </row>
    <row r="36" spans="1:10" x14ac:dyDescent="0.25">
      <c r="A36" s="43" t="s">
        <v>34</v>
      </c>
      <c r="B36" s="43"/>
      <c r="C36" s="43"/>
      <c r="D36" s="43"/>
      <c r="E36" s="36">
        <f>SUM(E26:E35)</f>
        <v>1995350</v>
      </c>
      <c r="F36" s="36">
        <f>SUM(F26:F35)</f>
        <v>1995350</v>
      </c>
      <c r="G36" s="36">
        <f>SUM(G26:G35)</f>
        <v>0</v>
      </c>
      <c r="H36" s="36">
        <f>SUM(H26:H35)</f>
        <v>7743025</v>
      </c>
      <c r="I36" s="37">
        <f t="shared" si="0"/>
        <v>9738375</v>
      </c>
      <c r="J36" s="37">
        <v>9738375</v>
      </c>
    </row>
    <row r="37" spans="1:10" x14ac:dyDescent="0.25">
      <c r="A37" s="45"/>
      <c r="B37" s="45"/>
      <c r="C37" s="45"/>
      <c r="D37" s="45"/>
      <c r="E37" s="46"/>
      <c r="F37" s="46"/>
      <c r="G37" s="46"/>
      <c r="H37" s="46"/>
      <c r="I37" s="24">
        <f t="shared" si="0"/>
        <v>0</v>
      </c>
      <c r="J37" s="38"/>
    </row>
    <row r="38" spans="1:10" ht="23.25" customHeight="1" x14ac:dyDescent="0.25">
      <c r="A38" s="44" t="s">
        <v>35</v>
      </c>
      <c r="B38" s="44"/>
      <c r="C38" s="44"/>
      <c r="D38" s="44"/>
      <c r="E38" s="46"/>
      <c r="F38" s="46"/>
      <c r="G38" s="46"/>
      <c r="H38" s="46"/>
      <c r="I38" s="24">
        <f t="shared" si="0"/>
        <v>0</v>
      </c>
      <c r="J38" s="38"/>
    </row>
    <row r="39" spans="1:10" ht="23.25" customHeight="1" x14ac:dyDescent="0.25">
      <c r="A39" s="44" t="s">
        <v>36</v>
      </c>
      <c r="B39" s="44"/>
      <c r="C39" s="44"/>
      <c r="D39" s="44"/>
      <c r="E39" s="46"/>
      <c r="F39" s="46"/>
      <c r="G39" s="46"/>
      <c r="H39" s="46"/>
      <c r="I39" s="24">
        <f t="shared" si="0"/>
        <v>0</v>
      </c>
      <c r="J39" s="38"/>
    </row>
    <row r="40" spans="1:10" x14ac:dyDescent="0.25">
      <c r="A40" s="25" t="s">
        <v>37</v>
      </c>
      <c r="B40" s="25"/>
      <c r="C40" s="25"/>
      <c r="D40" s="25"/>
      <c r="E40" s="26"/>
      <c r="F40" s="26"/>
      <c r="G40" s="46"/>
      <c r="H40" s="26"/>
      <c r="I40" s="24">
        <f t="shared" si="0"/>
        <v>0</v>
      </c>
      <c r="J40" s="38"/>
    </row>
    <row r="41" spans="1:10" x14ac:dyDescent="0.25">
      <c r="A41" s="43" t="s">
        <v>38</v>
      </c>
      <c r="B41" s="43"/>
      <c r="C41" s="43"/>
      <c r="D41" s="43"/>
      <c r="E41" s="36">
        <f>SUM(E38:E40)</f>
        <v>0</v>
      </c>
      <c r="F41" s="36"/>
      <c r="G41" s="36">
        <f>SUM(G38:G40)</f>
        <v>0</v>
      </c>
      <c r="H41" s="36">
        <f>SUM(H38:H40)</f>
        <v>0</v>
      </c>
      <c r="I41" s="37">
        <f t="shared" si="0"/>
        <v>0</v>
      </c>
      <c r="J41" s="38"/>
    </row>
    <row r="42" spans="1:10" x14ac:dyDescent="0.25">
      <c r="A42" s="25"/>
      <c r="B42" s="25"/>
      <c r="C42" s="25"/>
      <c r="D42" s="25"/>
      <c r="E42" s="46"/>
      <c r="F42" s="46"/>
      <c r="G42" s="46"/>
      <c r="H42" s="46"/>
      <c r="I42" s="24">
        <f t="shared" si="0"/>
        <v>0</v>
      </c>
      <c r="J42" s="38"/>
    </row>
    <row r="43" spans="1:10" x14ac:dyDescent="0.25">
      <c r="A43" s="43" t="s">
        <v>39</v>
      </c>
      <c r="B43" s="43"/>
      <c r="C43" s="43"/>
      <c r="D43" s="43"/>
      <c r="E43" s="36">
        <f>E22+E24+E36+E41</f>
        <v>207304203</v>
      </c>
      <c r="F43" s="36">
        <f>F22+F24+F36+F41</f>
        <v>207907446</v>
      </c>
      <c r="G43" s="36">
        <f>G22+G24+G36+G41</f>
        <v>0</v>
      </c>
      <c r="H43" s="36">
        <f>H22+H24+H36+H41</f>
        <v>7743025</v>
      </c>
      <c r="I43" s="37">
        <f t="shared" si="0"/>
        <v>215047228</v>
      </c>
      <c r="J43" s="36">
        <f>J22+J24+J36+J41</f>
        <v>215650471</v>
      </c>
    </row>
    <row r="44" spans="1:10" x14ac:dyDescent="0.25">
      <c r="A44" s="25"/>
      <c r="B44" s="25"/>
      <c r="C44" s="25"/>
      <c r="D44" s="25"/>
      <c r="E44" s="46"/>
      <c r="F44" s="46"/>
      <c r="G44" s="46"/>
      <c r="H44" s="46"/>
      <c r="I44" s="24">
        <f t="shared" si="0"/>
        <v>0</v>
      </c>
      <c r="J44" s="38"/>
    </row>
    <row r="45" spans="1:10" x14ac:dyDescent="0.25">
      <c r="A45" s="25" t="s">
        <v>40</v>
      </c>
      <c r="B45" s="25"/>
      <c r="C45" s="25"/>
      <c r="D45" s="25"/>
      <c r="E45" s="46">
        <v>0</v>
      </c>
      <c r="F45" s="46"/>
      <c r="G45" s="46">
        <v>0</v>
      </c>
      <c r="H45" s="46">
        <v>0</v>
      </c>
      <c r="I45" s="24">
        <f t="shared" si="0"/>
        <v>0</v>
      </c>
      <c r="J45" s="38"/>
    </row>
    <row r="46" spans="1:10" x14ac:dyDescent="0.25">
      <c r="A46" s="25" t="s">
        <v>41</v>
      </c>
      <c r="B46" s="25"/>
      <c r="C46" s="25"/>
      <c r="D46" s="25"/>
      <c r="E46" s="46">
        <v>0</v>
      </c>
      <c r="F46" s="46"/>
      <c r="G46" s="46">
        <v>0</v>
      </c>
      <c r="H46" s="46">
        <v>0</v>
      </c>
      <c r="I46" s="24">
        <f t="shared" si="0"/>
        <v>0</v>
      </c>
      <c r="J46" s="38"/>
    </row>
    <row r="47" spans="1:10" x14ac:dyDescent="0.25">
      <c r="A47" s="25" t="s">
        <v>42</v>
      </c>
      <c r="B47" s="25"/>
      <c r="C47" s="25"/>
      <c r="D47" s="25"/>
      <c r="E47" s="26">
        <v>31601517</v>
      </c>
      <c r="F47" s="26">
        <v>31601517</v>
      </c>
      <c r="G47" s="26">
        <v>113793</v>
      </c>
      <c r="H47" s="26">
        <v>193899</v>
      </c>
      <c r="I47" s="24">
        <f t="shared" si="0"/>
        <v>31909209</v>
      </c>
      <c r="J47" s="47">
        <v>31909209</v>
      </c>
    </row>
    <row r="48" spans="1:10" x14ac:dyDescent="0.25">
      <c r="A48" s="25" t="s">
        <v>43</v>
      </c>
      <c r="B48" s="25"/>
      <c r="C48" s="25"/>
      <c r="D48" s="25"/>
      <c r="E48" s="26"/>
      <c r="F48" s="26">
        <v>292769</v>
      </c>
      <c r="G48" s="26">
        <v>0</v>
      </c>
      <c r="H48" s="26">
        <v>0</v>
      </c>
      <c r="I48" s="24">
        <f t="shared" si="0"/>
        <v>0</v>
      </c>
      <c r="J48" s="47">
        <v>292769</v>
      </c>
    </row>
    <row r="49" spans="1:10" x14ac:dyDescent="0.25">
      <c r="A49" s="25" t="s">
        <v>44</v>
      </c>
      <c r="B49" s="25"/>
      <c r="C49" s="25"/>
      <c r="D49" s="25"/>
      <c r="E49" s="26">
        <v>0</v>
      </c>
      <c r="F49" s="26"/>
      <c r="G49" s="26">
        <v>0</v>
      </c>
      <c r="H49" s="26">
        <v>0</v>
      </c>
      <c r="I49" s="24">
        <f t="shared" si="0"/>
        <v>0</v>
      </c>
      <c r="J49" s="38"/>
    </row>
    <row r="50" spans="1:10" x14ac:dyDescent="0.25">
      <c r="A50" s="30" t="s">
        <v>45</v>
      </c>
      <c r="B50" s="31"/>
      <c r="C50" s="31"/>
      <c r="D50" s="32"/>
      <c r="E50" s="26">
        <v>0</v>
      </c>
      <c r="F50" s="26"/>
      <c r="G50" s="26">
        <v>0</v>
      </c>
      <c r="H50" s="26">
        <v>0</v>
      </c>
      <c r="I50" s="24">
        <f t="shared" si="0"/>
        <v>0</v>
      </c>
      <c r="J50" s="38"/>
    </row>
    <row r="51" spans="1:10" x14ac:dyDescent="0.25">
      <c r="A51" s="30" t="s">
        <v>46</v>
      </c>
      <c r="B51" s="31"/>
      <c r="C51" s="31"/>
      <c r="D51" s="32"/>
      <c r="E51" s="26">
        <v>0</v>
      </c>
      <c r="F51" s="26"/>
      <c r="G51" s="26">
        <v>0</v>
      </c>
      <c r="H51" s="26">
        <v>0</v>
      </c>
      <c r="I51" s="24">
        <f t="shared" si="0"/>
        <v>0</v>
      </c>
      <c r="J51" s="38"/>
    </row>
    <row r="52" spans="1:10" x14ac:dyDescent="0.25">
      <c r="A52" s="43" t="s">
        <v>47</v>
      </c>
      <c r="B52" s="43"/>
      <c r="C52" s="43"/>
      <c r="D52" s="43"/>
      <c r="E52" s="36">
        <f>SUM(E45:E51)</f>
        <v>31601517</v>
      </c>
      <c r="F52" s="36">
        <v>31601517</v>
      </c>
      <c r="G52" s="36">
        <f>SUM(G45:G51)</f>
        <v>113793</v>
      </c>
      <c r="H52" s="36">
        <f>SUM(H45:H51)</f>
        <v>193899</v>
      </c>
      <c r="I52" s="42">
        <f t="shared" si="0"/>
        <v>31909209</v>
      </c>
      <c r="J52" s="36">
        <f>SUM(J47:J51)</f>
        <v>32201978</v>
      </c>
    </row>
    <row r="53" spans="1:10" x14ac:dyDescent="0.25">
      <c r="A53" s="25"/>
      <c r="B53" s="25"/>
      <c r="C53" s="25"/>
      <c r="D53" s="25"/>
      <c r="E53" s="26"/>
      <c r="F53" s="26"/>
      <c r="G53" s="26"/>
      <c r="H53" s="26"/>
      <c r="I53" s="24">
        <f t="shared" si="0"/>
        <v>0</v>
      </c>
      <c r="J53" s="48"/>
    </row>
    <row r="54" spans="1:10" x14ac:dyDescent="0.25">
      <c r="A54" s="43" t="s">
        <v>48</v>
      </c>
      <c r="B54" s="43"/>
      <c r="C54" s="43"/>
      <c r="D54" s="43"/>
      <c r="E54" s="36">
        <f>E43+E52</f>
        <v>238905720</v>
      </c>
      <c r="F54" s="36">
        <f>F43+F52</f>
        <v>239508963</v>
      </c>
      <c r="G54" s="36">
        <f>G43+G52</f>
        <v>113793</v>
      </c>
      <c r="H54" s="36">
        <f>H43+H52</f>
        <v>7936924</v>
      </c>
      <c r="I54" s="37">
        <f t="shared" si="0"/>
        <v>246956437</v>
      </c>
      <c r="J54" s="36">
        <f>J43+J52</f>
        <v>247852449</v>
      </c>
    </row>
  </sheetData>
  <mergeCells count="54">
    <mergeCell ref="A53:D53"/>
    <mergeCell ref="A54:D54"/>
    <mergeCell ref="A47:D47"/>
    <mergeCell ref="A48:D48"/>
    <mergeCell ref="A49:D49"/>
    <mergeCell ref="A50:D50"/>
    <mergeCell ref="A51:D51"/>
    <mergeCell ref="A52:D52"/>
    <mergeCell ref="A41:D41"/>
    <mergeCell ref="A42:D42"/>
    <mergeCell ref="A43:D43"/>
    <mergeCell ref="A44:D44"/>
    <mergeCell ref="A45:D45"/>
    <mergeCell ref="A46:D46"/>
    <mergeCell ref="A35:D35"/>
    <mergeCell ref="A36:D36"/>
    <mergeCell ref="A37:D37"/>
    <mergeCell ref="A38:D38"/>
    <mergeCell ref="A39:D39"/>
    <mergeCell ref="A40:D40"/>
    <mergeCell ref="A29:D29"/>
    <mergeCell ref="A30:D30"/>
    <mergeCell ref="A31:D31"/>
    <mergeCell ref="A32:D32"/>
    <mergeCell ref="A33:D33"/>
    <mergeCell ref="A34:D34"/>
    <mergeCell ref="A23:D23"/>
    <mergeCell ref="A24:D24"/>
    <mergeCell ref="A25:D25"/>
    <mergeCell ref="A26:D26"/>
    <mergeCell ref="A27:D27"/>
    <mergeCell ref="A28:D28"/>
    <mergeCell ref="A17:D17"/>
    <mergeCell ref="A18:D18"/>
    <mergeCell ref="A19:D19"/>
    <mergeCell ref="A20:D20"/>
    <mergeCell ref="A21:D21"/>
    <mergeCell ref="A22:D22"/>
    <mergeCell ref="A11:D11"/>
    <mergeCell ref="A12:D12"/>
    <mergeCell ref="A13:D13"/>
    <mergeCell ref="A14:D14"/>
    <mergeCell ref="A15:D15"/>
    <mergeCell ref="A16:D16"/>
    <mergeCell ref="A2:J2"/>
    <mergeCell ref="A3:I3"/>
    <mergeCell ref="A5:J5"/>
    <mergeCell ref="A6:J6"/>
    <mergeCell ref="A7:J7"/>
    <mergeCell ref="A8:D9"/>
    <mergeCell ref="E8:F9"/>
    <mergeCell ref="G8:G9"/>
    <mergeCell ref="H8:H9"/>
    <mergeCell ref="I8:J9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2021-08-09T07:50:26Z</dcterms:created>
  <dcterms:modified xsi:type="dcterms:W3CDTF">2021-08-09T07:51:00Z</dcterms:modified>
</cp:coreProperties>
</file>