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1.évi költségvetés\2021.évi költségvetés módosítása\"/>
    </mc:Choice>
  </mc:AlternateContent>
  <bookViews>
    <workbookView xWindow="0" yWindow="0" windowWidth="28800" windowHeight="12330"/>
  </bookViews>
  <sheets>
    <sheet name="5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G34" i="1"/>
  <c r="G45" i="1" s="1"/>
  <c r="E34" i="1"/>
  <c r="D34" i="1"/>
  <c r="D45" i="1" s="1"/>
  <c r="C34" i="1"/>
  <c r="H34" i="1" s="1"/>
  <c r="B34" i="1"/>
  <c r="B45" i="1" s="1"/>
  <c r="H32" i="1"/>
  <c r="H31" i="1"/>
  <c r="C27" i="1"/>
  <c r="B27" i="1"/>
  <c r="F18" i="1"/>
  <c r="F29" i="1" s="1"/>
  <c r="F47" i="1" s="1"/>
  <c r="E18" i="1"/>
  <c r="E29" i="1" s="1"/>
  <c r="E47" i="1" s="1"/>
  <c r="D18" i="1"/>
  <c r="D29" i="1" s="1"/>
  <c r="D47" i="1" s="1"/>
  <c r="C18" i="1"/>
  <c r="C29" i="1" s="1"/>
  <c r="B18" i="1"/>
  <c r="B29" i="1" s="1"/>
  <c r="H14" i="1"/>
  <c r="G14" i="1"/>
  <c r="H13" i="1"/>
  <c r="G13" i="1"/>
  <c r="H12" i="1"/>
  <c r="G12" i="1"/>
  <c r="H11" i="1"/>
  <c r="G11" i="1"/>
  <c r="H10" i="1"/>
  <c r="G10" i="1"/>
  <c r="B47" i="1" l="1"/>
  <c r="G18" i="1"/>
  <c r="G29" i="1" s="1"/>
  <c r="G47" i="1" s="1"/>
  <c r="C45" i="1"/>
  <c r="C47" i="1" s="1"/>
  <c r="H18" i="1"/>
  <c r="H29" i="1" s="1"/>
  <c r="H47" i="1" s="1"/>
</calcChain>
</file>

<file path=xl/sharedStrings.xml><?xml version="1.0" encoding="utf-8"?>
<sst xmlns="http://schemas.openxmlformats.org/spreadsheetml/2006/main" count="47" uniqueCount="35">
  <si>
    <t xml:space="preserve">  5. melléklet</t>
  </si>
  <si>
    <t xml:space="preserve">A 2021. évi MŰKÖDÉSI ÉS FELHALMOZÁSI KÖLTSÉGVETÉS KIADÁSI előirányzatai  </t>
  </si>
  <si>
    <t xml:space="preserve">MINDÖSSZESEN </t>
  </si>
  <si>
    <t xml:space="preserve"> Ft-ban</t>
  </si>
  <si>
    <t xml:space="preserve">KIADÁSOK JOGCÍMEI </t>
  </si>
  <si>
    <t xml:space="preserve">Önkormányzat </t>
  </si>
  <si>
    <t>Önk.-i Hivatal</t>
  </si>
  <si>
    <t>Napraforgó Óvoda</t>
  </si>
  <si>
    <t xml:space="preserve">Mindösszesen </t>
  </si>
  <si>
    <t>Előirányzat</t>
  </si>
  <si>
    <t>Mód. Előirányzat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</si>
  <si>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</si>
  <si>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</si>
  <si>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</si>
  <si>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</si>
  <si>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</si>
  <si>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</si>
  <si>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</si>
  <si>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kiadások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</si>
  <si>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</si>
  <si>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</si>
  <si>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</si>
  <si>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</si>
  <si>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</si>
  <si>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</si>
  <si>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</si>
  <si>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</si>
  <si>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</si>
  <si>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</si>
  <si>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</si>
  <si>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</si>
  <si>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kiadások össz. (K. …+K8.)</t>
  </si>
  <si>
    <t xml:space="preserve">E. Finanszírozási kiadások összesen (K911. …+K917.) </t>
  </si>
  <si>
    <t xml:space="preserve">F. FELHALMOZÁSI KIADÁSOK MINDÖSSZESEN (D+E) </t>
  </si>
  <si>
    <t>G. KIADÁS MINDÖSSZESEN (C+F)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</si>
</sst>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F_t_-;\-* #,##0\ _F_t_-;_-* &quot;-&quot;\ _F_t_-;_-@_-"/>
    <numFmt numFmtId="164" formatCode="#,##0\ _F_t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right"/>
    </xf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/>
    </xf>
    <xf numFmtId="41" fontId="3" fillId="0" borderId="2" xfId="0" applyNumberFormat="1" applyFont="1" applyBorder="1"/>
    <xf numFmtId="41" fontId="3" fillId="0" borderId="2" xfId="0" applyNumberFormat="1" applyFont="1" applyBorder="1" applyAlignment="1">
      <alignment horizontal="center"/>
    </xf>
    <xf numFmtId="41" fontId="3" fillId="2" borderId="2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left" vertical="center" wrapText="1"/>
    </xf>
    <xf numFmtId="16" fontId="3" fillId="2" borderId="9" xfId="0" applyNumberFormat="1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/>
    </xf>
    <xf numFmtId="0" fontId="3" fillId="2" borderId="9" xfId="0" applyFont="1" applyFill="1" applyBorder="1"/>
    <xf numFmtId="41" fontId="6" fillId="2" borderId="2" xfId="0" applyNumberFormat="1" applyFont="1" applyFill="1" applyBorder="1" applyAlignment="1">
      <alignment wrapText="1"/>
    </xf>
    <xf numFmtId="16" fontId="3" fillId="2" borderId="9" xfId="0" applyNumberFormat="1" applyFont="1" applyFill="1" applyBorder="1" applyAlignment="1">
      <alignment horizontal="left" vertical="center" wrapText="1"/>
    </xf>
    <xf numFmtId="41" fontId="3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left" vertical="center"/>
    </xf>
    <xf numFmtId="41" fontId="4" fillId="2" borderId="2" xfId="0" applyNumberFormat="1" applyFont="1" applyFill="1" applyBorder="1" applyAlignment="1">
      <alignment wrapText="1"/>
    </xf>
    <xf numFmtId="41" fontId="4" fillId="2" borderId="2" xfId="0" applyNumberFormat="1" applyFont="1" applyFill="1" applyBorder="1"/>
    <xf numFmtId="0" fontId="3" fillId="2" borderId="9" xfId="0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horizontal="right" wrapText="1"/>
    </xf>
    <xf numFmtId="41" fontId="3" fillId="2" borderId="2" xfId="0" applyNumberFormat="1" applyFont="1" applyFill="1" applyBorder="1" applyAlignment="1">
      <alignment horizontal="right"/>
    </xf>
    <xf numFmtId="0" fontId="4" fillId="2" borderId="9" xfId="0" applyFont="1" applyFill="1" applyBorder="1"/>
    <xf numFmtId="164" fontId="5" fillId="2" borderId="2" xfId="0" applyNumberFormat="1" applyFont="1" applyFill="1" applyBorder="1" applyAlignment="1">
      <alignment horizontal="right" wrapText="1"/>
    </xf>
    <xf numFmtId="164" fontId="5" fillId="2" borderId="2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left"/>
    </xf>
    <xf numFmtId="41" fontId="4" fillId="2" borderId="2" xfId="0" applyNumberFormat="1" applyFont="1" applyFill="1" applyBorder="1" applyAlignment="1">
      <alignment horizontal="left"/>
    </xf>
    <xf numFmtId="0" fontId="3" fillId="2" borderId="2" xfId="0" applyFont="1" applyFill="1" applyBorder="1"/>
    <xf numFmtId="0" fontId="4" fillId="2" borderId="2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J29" sqref="J29"/>
    </sheetView>
  </sheetViews>
  <sheetFormatPr defaultRowHeight="15" x14ac:dyDescent="0.25"/>
  <cols>
    <col min="1" max="1" width="45.7109375" style="2" customWidth="1"/>
    <col min="2" max="5" width="12.7109375" style="2" customWidth="1"/>
    <col min="6" max="6" width="12.140625" style="2" customWidth="1"/>
    <col min="7" max="7" width="13.5703125" style="2" customWidth="1"/>
    <col min="8" max="8" width="11.28515625" style="2" bestFit="1" customWidth="1"/>
    <col min="9" max="256" width="9.140625" style="2"/>
    <col min="257" max="257" width="45.7109375" style="2" customWidth="1"/>
    <col min="258" max="261" width="12.7109375" style="2" customWidth="1"/>
    <col min="262" max="262" width="12.140625" style="2" customWidth="1"/>
    <col min="263" max="263" width="13.5703125" style="2" customWidth="1"/>
    <col min="264" max="264" width="11.28515625" style="2" bestFit="1" customWidth="1"/>
    <col min="265" max="512" width="9.140625" style="2"/>
    <col min="513" max="513" width="45.7109375" style="2" customWidth="1"/>
    <col min="514" max="517" width="12.7109375" style="2" customWidth="1"/>
    <col min="518" max="518" width="12.140625" style="2" customWidth="1"/>
    <col min="519" max="519" width="13.5703125" style="2" customWidth="1"/>
    <col min="520" max="520" width="11.28515625" style="2" bestFit="1" customWidth="1"/>
    <col min="521" max="768" width="9.140625" style="2"/>
    <col min="769" max="769" width="45.7109375" style="2" customWidth="1"/>
    <col min="770" max="773" width="12.7109375" style="2" customWidth="1"/>
    <col min="774" max="774" width="12.140625" style="2" customWidth="1"/>
    <col min="775" max="775" width="13.5703125" style="2" customWidth="1"/>
    <col min="776" max="776" width="11.28515625" style="2" bestFit="1" customWidth="1"/>
    <col min="777" max="1024" width="9.140625" style="2"/>
    <col min="1025" max="1025" width="45.7109375" style="2" customWidth="1"/>
    <col min="1026" max="1029" width="12.7109375" style="2" customWidth="1"/>
    <col min="1030" max="1030" width="12.140625" style="2" customWidth="1"/>
    <col min="1031" max="1031" width="13.5703125" style="2" customWidth="1"/>
    <col min="1032" max="1032" width="11.28515625" style="2" bestFit="1" customWidth="1"/>
    <col min="1033" max="1280" width="9.140625" style="2"/>
    <col min="1281" max="1281" width="45.7109375" style="2" customWidth="1"/>
    <col min="1282" max="1285" width="12.7109375" style="2" customWidth="1"/>
    <col min="1286" max="1286" width="12.140625" style="2" customWidth="1"/>
    <col min="1287" max="1287" width="13.5703125" style="2" customWidth="1"/>
    <col min="1288" max="1288" width="11.28515625" style="2" bestFit="1" customWidth="1"/>
    <col min="1289" max="1536" width="9.140625" style="2"/>
    <col min="1537" max="1537" width="45.7109375" style="2" customWidth="1"/>
    <col min="1538" max="1541" width="12.7109375" style="2" customWidth="1"/>
    <col min="1542" max="1542" width="12.140625" style="2" customWidth="1"/>
    <col min="1543" max="1543" width="13.5703125" style="2" customWidth="1"/>
    <col min="1544" max="1544" width="11.28515625" style="2" bestFit="1" customWidth="1"/>
    <col min="1545" max="1792" width="9.140625" style="2"/>
    <col min="1793" max="1793" width="45.7109375" style="2" customWidth="1"/>
    <col min="1794" max="1797" width="12.7109375" style="2" customWidth="1"/>
    <col min="1798" max="1798" width="12.140625" style="2" customWidth="1"/>
    <col min="1799" max="1799" width="13.5703125" style="2" customWidth="1"/>
    <col min="1800" max="1800" width="11.28515625" style="2" bestFit="1" customWidth="1"/>
    <col min="1801" max="2048" width="9.140625" style="2"/>
    <col min="2049" max="2049" width="45.7109375" style="2" customWidth="1"/>
    <col min="2050" max="2053" width="12.7109375" style="2" customWidth="1"/>
    <col min="2054" max="2054" width="12.140625" style="2" customWidth="1"/>
    <col min="2055" max="2055" width="13.5703125" style="2" customWidth="1"/>
    <col min="2056" max="2056" width="11.28515625" style="2" bestFit="1" customWidth="1"/>
    <col min="2057" max="2304" width="9.140625" style="2"/>
    <col min="2305" max="2305" width="45.7109375" style="2" customWidth="1"/>
    <col min="2306" max="2309" width="12.7109375" style="2" customWidth="1"/>
    <col min="2310" max="2310" width="12.140625" style="2" customWidth="1"/>
    <col min="2311" max="2311" width="13.5703125" style="2" customWidth="1"/>
    <col min="2312" max="2312" width="11.28515625" style="2" bestFit="1" customWidth="1"/>
    <col min="2313" max="2560" width="9.140625" style="2"/>
    <col min="2561" max="2561" width="45.7109375" style="2" customWidth="1"/>
    <col min="2562" max="2565" width="12.7109375" style="2" customWidth="1"/>
    <col min="2566" max="2566" width="12.140625" style="2" customWidth="1"/>
    <col min="2567" max="2567" width="13.5703125" style="2" customWidth="1"/>
    <col min="2568" max="2568" width="11.28515625" style="2" bestFit="1" customWidth="1"/>
    <col min="2569" max="2816" width="9.140625" style="2"/>
    <col min="2817" max="2817" width="45.7109375" style="2" customWidth="1"/>
    <col min="2818" max="2821" width="12.7109375" style="2" customWidth="1"/>
    <col min="2822" max="2822" width="12.140625" style="2" customWidth="1"/>
    <col min="2823" max="2823" width="13.5703125" style="2" customWidth="1"/>
    <col min="2824" max="2824" width="11.28515625" style="2" bestFit="1" customWidth="1"/>
    <col min="2825" max="3072" width="9.140625" style="2"/>
    <col min="3073" max="3073" width="45.7109375" style="2" customWidth="1"/>
    <col min="3074" max="3077" width="12.7109375" style="2" customWidth="1"/>
    <col min="3078" max="3078" width="12.140625" style="2" customWidth="1"/>
    <col min="3079" max="3079" width="13.5703125" style="2" customWidth="1"/>
    <col min="3080" max="3080" width="11.28515625" style="2" bestFit="1" customWidth="1"/>
    <col min="3081" max="3328" width="9.140625" style="2"/>
    <col min="3329" max="3329" width="45.7109375" style="2" customWidth="1"/>
    <col min="3330" max="3333" width="12.7109375" style="2" customWidth="1"/>
    <col min="3334" max="3334" width="12.140625" style="2" customWidth="1"/>
    <col min="3335" max="3335" width="13.5703125" style="2" customWidth="1"/>
    <col min="3336" max="3336" width="11.28515625" style="2" bestFit="1" customWidth="1"/>
    <col min="3337" max="3584" width="9.140625" style="2"/>
    <col min="3585" max="3585" width="45.7109375" style="2" customWidth="1"/>
    <col min="3586" max="3589" width="12.7109375" style="2" customWidth="1"/>
    <col min="3590" max="3590" width="12.140625" style="2" customWidth="1"/>
    <col min="3591" max="3591" width="13.5703125" style="2" customWidth="1"/>
    <col min="3592" max="3592" width="11.28515625" style="2" bestFit="1" customWidth="1"/>
    <col min="3593" max="3840" width="9.140625" style="2"/>
    <col min="3841" max="3841" width="45.7109375" style="2" customWidth="1"/>
    <col min="3842" max="3845" width="12.7109375" style="2" customWidth="1"/>
    <col min="3846" max="3846" width="12.140625" style="2" customWidth="1"/>
    <col min="3847" max="3847" width="13.5703125" style="2" customWidth="1"/>
    <col min="3848" max="3848" width="11.28515625" style="2" bestFit="1" customWidth="1"/>
    <col min="3849" max="4096" width="9.140625" style="2"/>
    <col min="4097" max="4097" width="45.7109375" style="2" customWidth="1"/>
    <col min="4098" max="4101" width="12.7109375" style="2" customWidth="1"/>
    <col min="4102" max="4102" width="12.140625" style="2" customWidth="1"/>
    <col min="4103" max="4103" width="13.5703125" style="2" customWidth="1"/>
    <col min="4104" max="4104" width="11.28515625" style="2" bestFit="1" customWidth="1"/>
    <col min="4105" max="4352" width="9.140625" style="2"/>
    <col min="4353" max="4353" width="45.7109375" style="2" customWidth="1"/>
    <col min="4354" max="4357" width="12.7109375" style="2" customWidth="1"/>
    <col min="4358" max="4358" width="12.140625" style="2" customWidth="1"/>
    <col min="4359" max="4359" width="13.5703125" style="2" customWidth="1"/>
    <col min="4360" max="4360" width="11.28515625" style="2" bestFit="1" customWidth="1"/>
    <col min="4361" max="4608" width="9.140625" style="2"/>
    <col min="4609" max="4609" width="45.7109375" style="2" customWidth="1"/>
    <col min="4610" max="4613" width="12.7109375" style="2" customWidth="1"/>
    <col min="4614" max="4614" width="12.140625" style="2" customWidth="1"/>
    <col min="4615" max="4615" width="13.5703125" style="2" customWidth="1"/>
    <col min="4616" max="4616" width="11.28515625" style="2" bestFit="1" customWidth="1"/>
    <col min="4617" max="4864" width="9.140625" style="2"/>
    <col min="4865" max="4865" width="45.7109375" style="2" customWidth="1"/>
    <col min="4866" max="4869" width="12.7109375" style="2" customWidth="1"/>
    <col min="4870" max="4870" width="12.140625" style="2" customWidth="1"/>
    <col min="4871" max="4871" width="13.5703125" style="2" customWidth="1"/>
    <col min="4872" max="4872" width="11.28515625" style="2" bestFit="1" customWidth="1"/>
    <col min="4873" max="5120" width="9.140625" style="2"/>
    <col min="5121" max="5121" width="45.7109375" style="2" customWidth="1"/>
    <col min="5122" max="5125" width="12.7109375" style="2" customWidth="1"/>
    <col min="5126" max="5126" width="12.140625" style="2" customWidth="1"/>
    <col min="5127" max="5127" width="13.5703125" style="2" customWidth="1"/>
    <col min="5128" max="5128" width="11.28515625" style="2" bestFit="1" customWidth="1"/>
    <col min="5129" max="5376" width="9.140625" style="2"/>
    <col min="5377" max="5377" width="45.7109375" style="2" customWidth="1"/>
    <col min="5378" max="5381" width="12.7109375" style="2" customWidth="1"/>
    <col min="5382" max="5382" width="12.140625" style="2" customWidth="1"/>
    <col min="5383" max="5383" width="13.5703125" style="2" customWidth="1"/>
    <col min="5384" max="5384" width="11.28515625" style="2" bestFit="1" customWidth="1"/>
    <col min="5385" max="5632" width="9.140625" style="2"/>
    <col min="5633" max="5633" width="45.7109375" style="2" customWidth="1"/>
    <col min="5634" max="5637" width="12.7109375" style="2" customWidth="1"/>
    <col min="5638" max="5638" width="12.140625" style="2" customWidth="1"/>
    <col min="5639" max="5639" width="13.5703125" style="2" customWidth="1"/>
    <col min="5640" max="5640" width="11.28515625" style="2" bestFit="1" customWidth="1"/>
    <col min="5641" max="5888" width="9.140625" style="2"/>
    <col min="5889" max="5889" width="45.7109375" style="2" customWidth="1"/>
    <col min="5890" max="5893" width="12.7109375" style="2" customWidth="1"/>
    <col min="5894" max="5894" width="12.140625" style="2" customWidth="1"/>
    <col min="5895" max="5895" width="13.5703125" style="2" customWidth="1"/>
    <col min="5896" max="5896" width="11.28515625" style="2" bestFit="1" customWidth="1"/>
    <col min="5897" max="6144" width="9.140625" style="2"/>
    <col min="6145" max="6145" width="45.7109375" style="2" customWidth="1"/>
    <col min="6146" max="6149" width="12.7109375" style="2" customWidth="1"/>
    <col min="6150" max="6150" width="12.140625" style="2" customWidth="1"/>
    <col min="6151" max="6151" width="13.5703125" style="2" customWidth="1"/>
    <col min="6152" max="6152" width="11.28515625" style="2" bestFit="1" customWidth="1"/>
    <col min="6153" max="6400" width="9.140625" style="2"/>
    <col min="6401" max="6401" width="45.7109375" style="2" customWidth="1"/>
    <col min="6402" max="6405" width="12.7109375" style="2" customWidth="1"/>
    <col min="6406" max="6406" width="12.140625" style="2" customWidth="1"/>
    <col min="6407" max="6407" width="13.5703125" style="2" customWidth="1"/>
    <col min="6408" max="6408" width="11.28515625" style="2" bestFit="1" customWidth="1"/>
    <col min="6409" max="6656" width="9.140625" style="2"/>
    <col min="6657" max="6657" width="45.7109375" style="2" customWidth="1"/>
    <col min="6658" max="6661" width="12.7109375" style="2" customWidth="1"/>
    <col min="6662" max="6662" width="12.140625" style="2" customWidth="1"/>
    <col min="6663" max="6663" width="13.5703125" style="2" customWidth="1"/>
    <col min="6664" max="6664" width="11.28515625" style="2" bestFit="1" customWidth="1"/>
    <col min="6665" max="6912" width="9.140625" style="2"/>
    <col min="6913" max="6913" width="45.7109375" style="2" customWidth="1"/>
    <col min="6914" max="6917" width="12.7109375" style="2" customWidth="1"/>
    <col min="6918" max="6918" width="12.140625" style="2" customWidth="1"/>
    <col min="6919" max="6919" width="13.5703125" style="2" customWidth="1"/>
    <col min="6920" max="6920" width="11.28515625" style="2" bestFit="1" customWidth="1"/>
    <col min="6921" max="7168" width="9.140625" style="2"/>
    <col min="7169" max="7169" width="45.7109375" style="2" customWidth="1"/>
    <col min="7170" max="7173" width="12.7109375" style="2" customWidth="1"/>
    <col min="7174" max="7174" width="12.140625" style="2" customWidth="1"/>
    <col min="7175" max="7175" width="13.5703125" style="2" customWidth="1"/>
    <col min="7176" max="7176" width="11.28515625" style="2" bestFit="1" customWidth="1"/>
    <col min="7177" max="7424" width="9.140625" style="2"/>
    <col min="7425" max="7425" width="45.7109375" style="2" customWidth="1"/>
    <col min="7426" max="7429" width="12.7109375" style="2" customWidth="1"/>
    <col min="7430" max="7430" width="12.140625" style="2" customWidth="1"/>
    <col min="7431" max="7431" width="13.5703125" style="2" customWidth="1"/>
    <col min="7432" max="7432" width="11.28515625" style="2" bestFit="1" customWidth="1"/>
    <col min="7433" max="7680" width="9.140625" style="2"/>
    <col min="7681" max="7681" width="45.7109375" style="2" customWidth="1"/>
    <col min="7682" max="7685" width="12.7109375" style="2" customWidth="1"/>
    <col min="7686" max="7686" width="12.140625" style="2" customWidth="1"/>
    <col min="7687" max="7687" width="13.5703125" style="2" customWidth="1"/>
    <col min="7688" max="7688" width="11.28515625" style="2" bestFit="1" customWidth="1"/>
    <col min="7689" max="7936" width="9.140625" style="2"/>
    <col min="7937" max="7937" width="45.7109375" style="2" customWidth="1"/>
    <col min="7938" max="7941" width="12.7109375" style="2" customWidth="1"/>
    <col min="7942" max="7942" width="12.140625" style="2" customWidth="1"/>
    <col min="7943" max="7943" width="13.5703125" style="2" customWidth="1"/>
    <col min="7944" max="7944" width="11.28515625" style="2" bestFit="1" customWidth="1"/>
    <col min="7945" max="8192" width="9.140625" style="2"/>
    <col min="8193" max="8193" width="45.7109375" style="2" customWidth="1"/>
    <col min="8194" max="8197" width="12.7109375" style="2" customWidth="1"/>
    <col min="8198" max="8198" width="12.140625" style="2" customWidth="1"/>
    <col min="8199" max="8199" width="13.5703125" style="2" customWidth="1"/>
    <col min="8200" max="8200" width="11.28515625" style="2" bestFit="1" customWidth="1"/>
    <col min="8201" max="8448" width="9.140625" style="2"/>
    <col min="8449" max="8449" width="45.7109375" style="2" customWidth="1"/>
    <col min="8450" max="8453" width="12.7109375" style="2" customWidth="1"/>
    <col min="8454" max="8454" width="12.140625" style="2" customWidth="1"/>
    <col min="8455" max="8455" width="13.5703125" style="2" customWidth="1"/>
    <col min="8456" max="8456" width="11.28515625" style="2" bestFit="1" customWidth="1"/>
    <col min="8457" max="8704" width="9.140625" style="2"/>
    <col min="8705" max="8705" width="45.7109375" style="2" customWidth="1"/>
    <col min="8706" max="8709" width="12.7109375" style="2" customWidth="1"/>
    <col min="8710" max="8710" width="12.140625" style="2" customWidth="1"/>
    <col min="8711" max="8711" width="13.5703125" style="2" customWidth="1"/>
    <col min="8712" max="8712" width="11.28515625" style="2" bestFit="1" customWidth="1"/>
    <col min="8713" max="8960" width="9.140625" style="2"/>
    <col min="8961" max="8961" width="45.7109375" style="2" customWidth="1"/>
    <col min="8962" max="8965" width="12.7109375" style="2" customWidth="1"/>
    <col min="8966" max="8966" width="12.140625" style="2" customWidth="1"/>
    <col min="8967" max="8967" width="13.5703125" style="2" customWidth="1"/>
    <col min="8968" max="8968" width="11.28515625" style="2" bestFit="1" customWidth="1"/>
    <col min="8969" max="9216" width="9.140625" style="2"/>
    <col min="9217" max="9217" width="45.7109375" style="2" customWidth="1"/>
    <col min="9218" max="9221" width="12.7109375" style="2" customWidth="1"/>
    <col min="9222" max="9222" width="12.140625" style="2" customWidth="1"/>
    <col min="9223" max="9223" width="13.5703125" style="2" customWidth="1"/>
    <col min="9224" max="9224" width="11.28515625" style="2" bestFit="1" customWidth="1"/>
    <col min="9225" max="9472" width="9.140625" style="2"/>
    <col min="9473" max="9473" width="45.7109375" style="2" customWidth="1"/>
    <col min="9474" max="9477" width="12.7109375" style="2" customWidth="1"/>
    <col min="9478" max="9478" width="12.140625" style="2" customWidth="1"/>
    <col min="9479" max="9479" width="13.5703125" style="2" customWidth="1"/>
    <col min="9480" max="9480" width="11.28515625" style="2" bestFit="1" customWidth="1"/>
    <col min="9481" max="9728" width="9.140625" style="2"/>
    <col min="9729" max="9729" width="45.7109375" style="2" customWidth="1"/>
    <col min="9730" max="9733" width="12.7109375" style="2" customWidth="1"/>
    <col min="9734" max="9734" width="12.140625" style="2" customWidth="1"/>
    <col min="9735" max="9735" width="13.5703125" style="2" customWidth="1"/>
    <col min="9736" max="9736" width="11.28515625" style="2" bestFit="1" customWidth="1"/>
    <col min="9737" max="9984" width="9.140625" style="2"/>
    <col min="9985" max="9985" width="45.7109375" style="2" customWidth="1"/>
    <col min="9986" max="9989" width="12.7109375" style="2" customWidth="1"/>
    <col min="9990" max="9990" width="12.140625" style="2" customWidth="1"/>
    <col min="9991" max="9991" width="13.5703125" style="2" customWidth="1"/>
    <col min="9992" max="9992" width="11.28515625" style="2" bestFit="1" customWidth="1"/>
    <col min="9993" max="10240" width="9.140625" style="2"/>
    <col min="10241" max="10241" width="45.7109375" style="2" customWidth="1"/>
    <col min="10242" max="10245" width="12.7109375" style="2" customWidth="1"/>
    <col min="10246" max="10246" width="12.140625" style="2" customWidth="1"/>
    <col min="10247" max="10247" width="13.5703125" style="2" customWidth="1"/>
    <col min="10248" max="10248" width="11.28515625" style="2" bestFit="1" customWidth="1"/>
    <col min="10249" max="10496" width="9.140625" style="2"/>
    <col min="10497" max="10497" width="45.7109375" style="2" customWidth="1"/>
    <col min="10498" max="10501" width="12.7109375" style="2" customWidth="1"/>
    <col min="10502" max="10502" width="12.140625" style="2" customWidth="1"/>
    <col min="10503" max="10503" width="13.5703125" style="2" customWidth="1"/>
    <col min="10504" max="10504" width="11.28515625" style="2" bestFit="1" customWidth="1"/>
    <col min="10505" max="10752" width="9.140625" style="2"/>
    <col min="10753" max="10753" width="45.7109375" style="2" customWidth="1"/>
    <col min="10754" max="10757" width="12.7109375" style="2" customWidth="1"/>
    <col min="10758" max="10758" width="12.140625" style="2" customWidth="1"/>
    <col min="10759" max="10759" width="13.5703125" style="2" customWidth="1"/>
    <col min="10760" max="10760" width="11.28515625" style="2" bestFit="1" customWidth="1"/>
    <col min="10761" max="11008" width="9.140625" style="2"/>
    <col min="11009" max="11009" width="45.7109375" style="2" customWidth="1"/>
    <col min="11010" max="11013" width="12.7109375" style="2" customWidth="1"/>
    <col min="11014" max="11014" width="12.140625" style="2" customWidth="1"/>
    <col min="11015" max="11015" width="13.5703125" style="2" customWidth="1"/>
    <col min="11016" max="11016" width="11.28515625" style="2" bestFit="1" customWidth="1"/>
    <col min="11017" max="11264" width="9.140625" style="2"/>
    <col min="11265" max="11265" width="45.7109375" style="2" customWidth="1"/>
    <col min="11266" max="11269" width="12.7109375" style="2" customWidth="1"/>
    <col min="11270" max="11270" width="12.140625" style="2" customWidth="1"/>
    <col min="11271" max="11271" width="13.5703125" style="2" customWidth="1"/>
    <col min="11272" max="11272" width="11.28515625" style="2" bestFit="1" customWidth="1"/>
    <col min="11273" max="11520" width="9.140625" style="2"/>
    <col min="11521" max="11521" width="45.7109375" style="2" customWidth="1"/>
    <col min="11522" max="11525" width="12.7109375" style="2" customWidth="1"/>
    <col min="11526" max="11526" width="12.140625" style="2" customWidth="1"/>
    <col min="11527" max="11527" width="13.5703125" style="2" customWidth="1"/>
    <col min="11528" max="11528" width="11.28515625" style="2" bestFit="1" customWidth="1"/>
    <col min="11529" max="11776" width="9.140625" style="2"/>
    <col min="11777" max="11777" width="45.7109375" style="2" customWidth="1"/>
    <col min="11778" max="11781" width="12.7109375" style="2" customWidth="1"/>
    <col min="11782" max="11782" width="12.140625" style="2" customWidth="1"/>
    <col min="11783" max="11783" width="13.5703125" style="2" customWidth="1"/>
    <col min="11784" max="11784" width="11.28515625" style="2" bestFit="1" customWidth="1"/>
    <col min="11785" max="12032" width="9.140625" style="2"/>
    <col min="12033" max="12033" width="45.7109375" style="2" customWidth="1"/>
    <col min="12034" max="12037" width="12.7109375" style="2" customWidth="1"/>
    <col min="12038" max="12038" width="12.140625" style="2" customWidth="1"/>
    <col min="12039" max="12039" width="13.5703125" style="2" customWidth="1"/>
    <col min="12040" max="12040" width="11.28515625" style="2" bestFit="1" customWidth="1"/>
    <col min="12041" max="12288" width="9.140625" style="2"/>
    <col min="12289" max="12289" width="45.7109375" style="2" customWidth="1"/>
    <col min="12290" max="12293" width="12.7109375" style="2" customWidth="1"/>
    <col min="12294" max="12294" width="12.140625" style="2" customWidth="1"/>
    <col min="12295" max="12295" width="13.5703125" style="2" customWidth="1"/>
    <col min="12296" max="12296" width="11.28515625" style="2" bestFit="1" customWidth="1"/>
    <col min="12297" max="12544" width="9.140625" style="2"/>
    <col min="12545" max="12545" width="45.7109375" style="2" customWidth="1"/>
    <col min="12546" max="12549" width="12.7109375" style="2" customWidth="1"/>
    <col min="12550" max="12550" width="12.140625" style="2" customWidth="1"/>
    <col min="12551" max="12551" width="13.5703125" style="2" customWidth="1"/>
    <col min="12552" max="12552" width="11.28515625" style="2" bestFit="1" customWidth="1"/>
    <col min="12553" max="12800" width="9.140625" style="2"/>
    <col min="12801" max="12801" width="45.7109375" style="2" customWidth="1"/>
    <col min="12802" max="12805" width="12.7109375" style="2" customWidth="1"/>
    <col min="12806" max="12806" width="12.140625" style="2" customWidth="1"/>
    <col min="12807" max="12807" width="13.5703125" style="2" customWidth="1"/>
    <col min="12808" max="12808" width="11.28515625" style="2" bestFit="1" customWidth="1"/>
    <col min="12809" max="13056" width="9.140625" style="2"/>
    <col min="13057" max="13057" width="45.7109375" style="2" customWidth="1"/>
    <col min="13058" max="13061" width="12.7109375" style="2" customWidth="1"/>
    <col min="13062" max="13062" width="12.140625" style="2" customWidth="1"/>
    <col min="13063" max="13063" width="13.5703125" style="2" customWidth="1"/>
    <col min="13064" max="13064" width="11.28515625" style="2" bestFit="1" customWidth="1"/>
    <col min="13065" max="13312" width="9.140625" style="2"/>
    <col min="13313" max="13313" width="45.7109375" style="2" customWidth="1"/>
    <col min="13314" max="13317" width="12.7109375" style="2" customWidth="1"/>
    <col min="13318" max="13318" width="12.140625" style="2" customWidth="1"/>
    <col min="13319" max="13319" width="13.5703125" style="2" customWidth="1"/>
    <col min="13320" max="13320" width="11.28515625" style="2" bestFit="1" customWidth="1"/>
    <col min="13321" max="13568" width="9.140625" style="2"/>
    <col min="13569" max="13569" width="45.7109375" style="2" customWidth="1"/>
    <col min="13570" max="13573" width="12.7109375" style="2" customWidth="1"/>
    <col min="13574" max="13574" width="12.140625" style="2" customWidth="1"/>
    <col min="13575" max="13575" width="13.5703125" style="2" customWidth="1"/>
    <col min="13576" max="13576" width="11.28515625" style="2" bestFit="1" customWidth="1"/>
    <col min="13577" max="13824" width="9.140625" style="2"/>
    <col min="13825" max="13825" width="45.7109375" style="2" customWidth="1"/>
    <col min="13826" max="13829" width="12.7109375" style="2" customWidth="1"/>
    <col min="13830" max="13830" width="12.140625" style="2" customWidth="1"/>
    <col min="13831" max="13831" width="13.5703125" style="2" customWidth="1"/>
    <col min="13832" max="13832" width="11.28515625" style="2" bestFit="1" customWidth="1"/>
    <col min="13833" max="14080" width="9.140625" style="2"/>
    <col min="14081" max="14081" width="45.7109375" style="2" customWidth="1"/>
    <col min="14082" max="14085" width="12.7109375" style="2" customWidth="1"/>
    <col min="14086" max="14086" width="12.140625" style="2" customWidth="1"/>
    <col min="14087" max="14087" width="13.5703125" style="2" customWidth="1"/>
    <col min="14088" max="14088" width="11.28515625" style="2" bestFit="1" customWidth="1"/>
    <col min="14089" max="14336" width="9.140625" style="2"/>
    <col min="14337" max="14337" width="45.7109375" style="2" customWidth="1"/>
    <col min="14338" max="14341" width="12.7109375" style="2" customWidth="1"/>
    <col min="14342" max="14342" width="12.140625" style="2" customWidth="1"/>
    <col min="14343" max="14343" width="13.5703125" style="2" customWidth="1"/>
    <col min="14344" max="14344" width="11.28515625" style="2" bestFit="1" customWidth="1"/>
    <col min="14345" max="14592" width="9.140625" style="2"/>
    <col min="14593" max="14593" width="45.7109375" style="2" customWidth="1"/>
    <col min="14594" max="14597" width="12.7109375" style="2" customWidth="1"/>
    <col min="14598" max="14598" width="12.140625" style="2" customWidth="1"/>
    <col min="14599" max="14599" width="13.5703125" style="2" customWidth="1"/>
    <col min="14600" max="14600" width="11.28515625" style="2" bestFit="1" customWidth="1"/>
    <col min="14601" max="14848" width="9.140625" style="2"/>
    <col min="14849" max="14849" width="45.7109375" style="2" customWidth="1"/>
    <col min="14850" max="14853" width="12.7109375" style="2" customWidth="1"/>
    <col min="14854" max="14854" width="12.140625" style="2" customWidth="1"/>
    <col min="14855" max="14855" width="13.5703125" style="2" customWidth="1"/>
    <col min="14856" max="14856" width="11.28515625" style="2" bestFit="1" customWidth="1"/>
    <col min="14857" max="15104" width="9.140625" style="2"/>
    <col min="15105" max="15105" width="45.7109375" style="2" customWidth="1"/>
    <col min="15106" max="15109" width="12.7109375" style="2" customWidth="1"/>
    <col min="15110" max="15110" width="12.140625" style="2" customWidth="1"/>
    <col min="15111" max="15111" width="13.5703125" style="2" customWidth="1"/>
    <col min="15112" max="15112" width="11.28515625" style="2" bestFit="1" customWidth="1"/>
    <col min="15113" max="15360" width="9.140625" style="2"/>
    <col min="15361" max="15361" width="45.7109375" style="2" customWidth="1"/>
    <col min="15362" max="15365" width="12.7109375" style="2" customWidth="1"/>
    <col min="15366" max="15366" width="12.140625" style="2" customWidth="1"/>
    <col min="15367" max="15367" width="13.5703125" style="2" customWidth="1"/>
    <col min="15368" max="15368" width="11.28515625" style="2" bestFit="1" customWidth="1"/>
    <col min="15369" max="15616" width="9.140625" style="2"/>
    <col min="15617" max="15617" width="45.7109375" style="2" customWidth="1"/>
    <col min="15618" max="15621" width="12.7109375" style="2" customWidth="1"/>
    <col min="15622" max="15622" width="12.140625" style="2" customWidth="1"/>
    <col min="15623" max="15623" width="13.5703125" style="2" customWidth="1"/>
    <col min="15624" max="15624" width="11.28515625" style="2" bestFit="1" customWidth="1"/>
    <col min="15625" max="15872" width="9.140625" style="2"/>
    <col min="15873" max="15873" width="45.7109375" style="2" customWidth="1"/>
    <col min="15874" max="15877" width="12.7109375" style="2" customWidth="1"/>
    <col min="15878" max="15878" width="12.140625" style="2" customWidth="1"/>
    <col min="15879" max="15879" width="13.5703125" style="2" customWidth="1"/>
    <col min="15880" max="15880" width="11.28515625" style="2" bestFit="1" customWidth="1"/>
    <col min="15881" max="16128" width="9.140625" style="2"/>
    <col min="16129" max="16129" width="45.7109375" style="2" customWidth="1"/>
    <col min="16130" max="16133" width="12.7109375" style="2" customWidth="1"/>
    <col min="16134" max="16134" width="12.140625" style="2" customWidth="1"/>
    <col min="16135" max="16135" width="13.5703125" style="2" customWidth="1"/>
    <col min="16136" max="16136" width="11.28515625" style="2" bestFit="1" customWidth="1"/>
    <col min="16137" max="16384" width="9.140625" style="2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3"/>
      <c r="B2" s="3"/>
      <c r="C2" s="3"/>
      <c r="D2" s="3"/>
      <c r="E2" s="3"/>
      <c r="F2" s="3"/>
      <c r="G2" s="3"/>
    </row>
    <row r="4" spans="1:8" x14ac:dyDescent="0.25">
      <c r="A4" s="4" t="s">
        <v>1</v>
      </c>
      <c r="B4" s="4"/>
      <c r="C4" s="4"/>
      <c r="D4" s="4"/>
      <c r="E4" s="4"/>
      <c r="F4" s="4"/>
      <c r="G4" s="4"/>
      <c r="H4" s="4"/>
    </row>
    <row r="5" spans="1:8" x14ac:dyDescent="0.25">
      <c r="A5" s="4" t="s">
        <v>2</v>
      </c>
      <c r="B5" s="4"/>
      <c r="C5" s="4"/>
      <c r="D5" s="4"/>
      <c r="E5" s="4"/>
      <c r="F5" s="4"/>
      <c r="G5" s="4"/>
      <c r="H5" s="4"/>
    </row>
    <row r="6" spans="1:8" x14ac:dyDescent="0.25">
      <c r="A6" s="5" t="s">
        <v>3</v>
      </c>
      <c r="B6" s="5"/>
      <c r="C6" s="5"/>
      <c r="D6" s="5"/>
      <c r="E6" s="5"/>
      <c r="F6" s="5"/>
      <c r="G6" s="5"/>
      <c r="H6" s="5"/>
    </row>
    <row r="7" spans="1:8" x14ac:dyDescent="0.25">
      <c r="A7" s="6" t="s">
        <v>4</v>
      </c>
      <c r="B7" s="7" t="s">
        <v>5</v>
      </c>
      <c r="C7" s="8"/>
      <c r="D7" s="9" t="s">
        <v>6</v>
      </c>
      <c r="E7" s="10"/>
      <c r="F7" s="11" t="s">
        <v>7</v>
      </c>
      <c r="G7" s="6" t="s">
        <v>8</v>
      </c>
      <c r="H7" s="6"/>
    </row>
    <row r="8" spans="1:8" x14ac:dyDescent="0.25">
      <c r="A8" s="6"/>
      <c r="B8" s="12"/>
      <c r="C8" s="13"/>
      <c r="D8" s="14"/>
      <c r="E8" s="15"/>
      <c r="F8" s="16"/>
      <c r="G8" s="6"/>
      <c r="H8" s="6"/>
    </row>
    <row r="9" spans="1:8" ht="22.5" x14ac:dyDescent="0.25">
      <c r="A9" s="17"/>
      <c r="B9" s="18" t="s">
        <v>9</v>
      </c>
      <c r="C9" s="19" t="s">
        <v>10</v>
      </c>
      <c r="D9" s="18" t="s">
        <v>9</v>
      </c>
      <c r="E9" s="19" t="s">
        <v>10</v>
      </c>
      <c r="F9" s="18" t="s">
        <v>9</v>
      </c>
      <c r="G9" s="18" t="s">
        <v>9</v>
      </c>
      <c r="H9" s="19" t="s">
        <v>10</v>
      </c>
    </row>
    <row r="10" spans="1:8" x14ac:dyDescent="0.25">
      <c r="A10" s="20" t="s">
        <v>11</v>
      </c>
      <c r="B10" s="21">
        <v>58162266</v>
      </c>
      <c r="C10" s="21">
        <v>58547266</v>
      </c>
      <c r="D10" s="22">
        <v>33622330</v>
      </c>
      <c r="E10" s="22">
        <v>34946200</v>
      </c>
      <c r="F10" s="23">
        <v>36418525</v>
      </c>
      <c r="G10" s="24">
        <f>B10+D10+F10</f>
        <v>128203121</v>
      </c>
      <c r="H10" s="24">
        <f>C10+E10+F10</f>
        <v>129911991</v>
      </c>
    </row>
    <row r="11" spans="1:8" x14ac:dyDescent="0.25">
      <c r="A11" s="25" t="s">
        <v>12</v>
      </c>
      <c r="B11" s="21">
        <v>8982603</v>
      </c>
      <c r="C11" s="21">
        <v>8952603</v>
      </c>
      <c r="D11" s="22">
        <v>5195964</v>
      </c>
      <c r="E11" s="22">
        <v>5607024</v>
      </c>
      <c r="F11" s="23">
        <v>5752944</v>
      </c>
      <c r="G11" s="24">
        <f t="shared" ref="G11:G18" si="0">B11+D11+F11</f>
        <v>19931511</v>
      </c>
      <c r="H11" s="24">
        <f t="shared" ref="H11:H18" si="1">C11+E11+F11</f>
        <v>20312571</v>
      </c>
    </row>
    <row r="12" spans="1:8" x14ac:dyDescent="0.25">
      <c r="A12" s="20" t="s">
        <v>13</v>
      </c>
      <c r="B12" s="21">
        <v>35991358</v>
      </c>
      <c r="C12" s="21">
        <v>35599992</v>
      </c>
      <c r="D12" s="22">
        <v>11259331</v>
      </c>
      <c r="E12" s="22">
        <v>11887421</v>
      </c>
      <c r="F12" s="23">
        <v>34386290</v>
      </c>
      <c r="G12" s="24">
        <f t="shared" si="0"/>
        <v>81636979</v>
      </c>
      <c r="H12" s="24">
        <f t="shared" si="1"/>
        <v>81873703</v>
      </c>
    </row>
    <row r="13" spans="1:8" x14ac:dyDescent="0.25">
      <c r="A13" s="26" t="s">
        <v>14</v>
      </c>
      <c r="B13" s="21">
        <v>2200000</v>
      </c>
      <c r="C13" s="21">
        <v>2200000</v>
      </c>
      <c r="D13" s="23"/>
      <c r="E13" s="23"/>
      <c r="F13" s="23"/>
      <c r="G13" s="24">
        <f t="shared" si="0"/>
        <v>2200000</v>
      </c>
      <c r="H13" s="24">
        <f t="shared" si="1"/>
        <v>2200000</v>
      </c>
    </row>
    <row r="14" spans="1:8" x14ac:dyDescent="0.25">
      <c r="A14" s="20" t="s">
        <v>15</v>
      </c>
      <c r="B14" s="21">
        <v>4062446</v>
      </c>
      <c r="C14" s="21">
        <v>4672055</v>
      </c>
      <c r="D14" s="23"/>
      <c r="E14" s="23"/>
      <c r="F14" s="23"/>
      <c r="G14" s="24">
        <f t="shared" si="0"/>
        <v>4062446</v>
      </c>
      <c r="H14" s="24">
        <f t="shared" si="1"/>
        <v>4672055</v>
      </c>
    </row>
    <row r="15" spans="1:8" x14ac:dyDescent="0.25">
      <c r="A15" s="27" t="s">
        <v>16</v>
      </c>
      <c r="B15" s="23"/>
      <c r="C15" s="23"/>
      <c r="D15" s="23"/>
      <c r="E15" s="23"/>
      <c r="F15" s="23"/>
      <c r="G15" s="24"/>
      <c r="H15" s="24"/>
    </row>
    <row r="16" spans="1:8" x14ac:dyDescent="0.25">
      <c r="A16" s="28" t="s">
        <v>17</v>
      </c>
      <c r="B16" s="29"/>
      <c r="C16" s="29"/>
      <c r="D16" s="29"/>
      <c r="E16" s="29"/>
      <c r="F16" s="23"/>
      <c r="G16" s="24"/>
      <c r="H16" s="24"/>
    </row>
    <row r="17" spans="1:8" x14ac:dyDescent="0.25">
      <c r="A17" s="30"/>
      <c r="B17" s="31"/>
      <c r="C17" s="31"/>
      <c r="D17" s="31"/>
      <c r="E17" s="31"/>
      <c r="F17" s="23"/>
      <c r="G17" s="24"/>
      <c r="H17" s="24"/>
    </row>
    <row r="18" spans="1:8" x14ac:dyDescent="0.25">
      <c r="A18" s="32" t="s">
        <v>18</v>
      </c>
      <c r="B18" s="33">
        <f>SUM(B10:B17)</f>
        <v>109398673</v>
      </c>
      <c r="C18" s="33">
        <f>SUM(C10:C17)</f>
        <v>109971916</v>
      </c>
      <c r="D18" s="33">
        <f>SUM(D10:D17)</f>
        <v>50077625</v>
      </c>
      <c r="E18" s="33">
        <f>SUM(E10:E17)</f>
        <v>52440645</v>
      </c>
      <c r="F18" s="33">
        <f>SUM(F10:F17)</f>
        <v>76557759</v>
      </c>
      <c r="G18" s="24">
        <f t="shared" si="0"/>
        <v>236034057</v>
      </c>
      <c r="H18" s="24">
        <f t="shared" si="1"/>
        <v>238970320</v>
      </c>
    </row>
    <row r="19" spans="1:8" x14ac:dyDescent="0.25">
      <c r="A19" s="32"/>
      <c r="B19" s="33"/>
      <c r="C19" s="33"/>
      <c r="D19" s="33"/>
      <c r="E19" s="33"/>
      <c r="F19" s="34"/>
      <c r="G19" s="24"/>
      <c r="H19" s="24"/>
    </row>
    <row r="20" spans="1:8" x14ac:dyDescent="0.25">
      <c r="A20" s="28" t="s">
        <v>19</v>
      </c>
      <c r="B20" s="23"/>
      <c r="C20" s="23"/>
      <c r="D20" s="33"/>
      <c r="E20" s="33"/>
      <c r="F20" s="34"/>
      <c r="G20" s="24"/>
      <c r="H20" s="24"/>
    </row>
    <row r="21" spans="1:8" x14ac:dyDescent="0.25">
      <c r="A21" s="28" t="s">
        <v>20</v>
      </c>
      <c r="B21" s="23"/>
      <c r="C21" s="23"/>
      <c r="D21" s="33"/>
      <c r="E21" s="33"/>
      <c r="F21" s="34"/>
      <c r="G21" s="24"/>
      <c r="H21" s="24"/>
    </row>
    <row r="22" spans="1:8" x14ac:dyDescent="0.25">
      <c r="A22" s="35" t="s">
        <v>21</v>
      </c>
      <c r="B22" s="36"/>
      <c r="C22" s="36"/>
      <c r="D22" s="33"/>
      <c r="E22" s="33"/>
      <c r="F22" s="34"/>
      <c r="G22" s="24"/>
      <c r="H22" s="24"/>
    </row>
    <row r="23" spans="1:8" x14ac:dyDescent="0.25">
      <c r="A23" s="28" t="s">
        <v>22</v>
      </c>
      <c r="B23" s="23">
        <v>6988264</v>
      </c>
      <c r="C23" s="23">
        <v>7281033</v>
      </c>
      <c r="D23" s="33"/>
      <c r="E23" s="33"/>
      <c r="F23" s="34"/>
      <c r="G23" s="24">
        <v>6988264</v>
      </c>
      <c r="H23" s="24">
        <v>7281033</v>
      </c>
    </row>
    <row r="24" spans="1:8" x14ac:dyDescent="0.25">
      <c r="A24" s="28" t="s">
        <v>23</v>
      </c>
      <c r="B24" s="23"/>
      <c r="C24" s="23"/>
      <c r="D24" s="37"/>
      <c r="E24" s="37"/>
      <c r="F24" s="38"/>
      <c r="G24" s="24"/>
      <c r="H24" s="24"/>
    </row>
    <row r="25" spans="1:8" x14ac:dyDescent="0.25">
      <c r="A25" s="28" t="s">
        <v>24</v>
      </c>
      <c r="B25" s="23"/>
      <c r="C25" s="23"/>
      <c r="D25" s="33"/>
      <c r="E25" s="33"/>
      <c r="F25" s="34"/>
      <c r="G25" s="24"/>
      <c r="H25" s="24"/>
    </row>
    <row r="26" spans="1:8" x14ac:dyDescent="0.25">
      <c r="A26" s="28" t="s">
        <v>25</v>
      </c>
      <c r="B26" s="23"/>
      <c r="C26" s="23"/>
      <c r="D26" s="33"/>
      <c r="E26" s="33"/>
      <c r="F26" s="34"/>
      <c r="G26" s="24"/>
      <c r="H26" s="24"/>
    </row>
    <row r="27" spans="1:8" x14ac:dyDescent="0.25">
      <c r="A27" s="39" t="s">
        <v>26</v>
      </c>
      <c r="B27" s="34">
        <f>SUM(B20:B26)</f>
        <v>6988264</v>
      </c>
      <c r="C27" s="34">
        <f>SUM(C20:C26)</f>
        <v>7281033</v>
      </c>
      <c r="D27" s="34"/>
      <c r="E27" s="34"/>
      <c r="F27" s="34"/>
      <c r="G27" s="24">
        <v>6988264</v>
      </c>
      <c r="H27" s="24">
        <v>7281033</v>
      </c>
    </row>
    <row r="28" spans="1:8" x14ac:dyDescent="0.25">
      <c r="A28" s="32"/>
      <c r="B28" s="33"/>
      <c r="C28" s="33"/>
      <c r="D28" s="33"/>
      <c r="E28" s="33"/>
      <c r="F28" s="34"/>
      <c r="G28" s="24"/>
      <c r="H28" s="24"/>
    </row>
    <row r="29" spans="1:8" x14ac:dyDescent="0.25">
      <c r="A29" s="39" t="s">
        <v>27</v>
      </c>
      <c r="B29" s="33">
        <f t="shared" ref="B29:H29" si="2">B18+B27</f>
        <v>116386937</v>
      </c>
      <c r="C29" s="33">
        <f t="shared" si="2"/>
        <v>117252949</v>
      </c>
      <c r="D29" s="33">
        <f t="shared" si="2"/>
        <v>50077625</v>
      </c>
      <c r="E29" s="33">
        <f t="shared" si="2"/>
        <v>52440645</v>
      </c>
      <c r="F29" s="33">
        <f t="shared" si="2"/>
        <v>76557759</v>
      </c>
      <c r="G29" s="40">
        <f t="shared" si="2"/>
        <v>243022321</v>
      </c>
      <c r="H29" s="24">
        <f t="shared" si="2"/>
        <v>246251353</v>
      </c>
    </row>
    <row r="30" spans="1:8" x14ac:dyDescent="0.25">
      <c r="A30" s="32"/>
      <c r="B30" s="31"/>
      <c r="C30" s="31"/>
      <c r="D30" s="31"/>
      <c r="E30" s="31"/>
      <c r="F30" s="23"/>
      <c r="G30" s="24"/>
      <c r="H30" s="24"/>
    </row>
    <row r="31" spans="1:8" x14ac:dyDescent="0.25">
      <c r="A31" s="28" t="s">
        <v>28</v>
      </c>
      <c r="B31" s="23">
        <v>37046088</v>
      </c>
      <c r="C31" s="23">
        <v>271052116</v>
      </c>
      <c r="D31" s="23"/>
      <c r="E31" s="23">
        <v>700000</v>
      </c>
      <c r="F31" s="23">
        <v>0</v>
      </c>
      <c r="G31" s="24">
        <v>37046088</v>
      </c>
      <c r="H31" s="24">
        <f>C31+E31+F31</f>
        <v>271752116</v>
      </c>
    </row>
    <row r="32" spans="1:8" x14ac:dyDescent="0.25">
      <c r="A32" s="28" t="s">
        <v>29</v>
      </c>
      <c r="B32" s="23">
        <v>75681394</v>
      </c>
      <c r="C32" s="23">
        <v>75681394</v>
      </c>
      <c r="D32" s="23"/>
      <c r="E32" s="23"/>
      <c r="F32" s="23"/>
      <c r="G32" s="24">
        <v>75681394</v>
      </c>
      <c r="H32" s="24">
        <f>C32+E32+F32</f>
        <v>75681394</v>
      </c>
    </row>
    <row r="33" spans="1:8" x14ac:dyDescent="0.25">
      <c r="A33" s="35" t="s">
        <v>30</v>
      </c>
      <c r="B33" s="36"/>
      <c r="C33" s="36"/>
      <c r="D33" s="36"/>
      <c r="E33" s="36"/>
      <c r="F33" s="36"/>
      <c r="G33" s="41"/>
      <c r="H33" s="24"/>
    </row>
    <row r="34" spans="1:8" x14ac:dyDescent="0.25">
      <c r="A34" s="32" t="s">
        <v>31</v>
      </c>
      <c r="B34" s="34">
        <f>SUM(B31:B33)</f>
        <v>112727482</v>
      </c>
      <c r="C34" s="34">
        <f>SUM(C31:C33)</f>
        <v>346733510</v>
      </c>
      <c r="D34" s="34">
        <f>SUM(D31:D33)</f>
        <v>0</v>
      </c>
      <c r="E34" s="34">
        <f>SUM(E31:E33)</f>
        <v>700000</v>
      </c>
      <c r="F34" s="34">
        <v>0</v>
      </c>
      <c r="G34" s="24">
        <f>SUM(G31:G33)</f>
        <v>112727482</v>
      </c>
      <c r="H34" s="24">
        <f>C34+E34+F34</f>
        <v>347433510</v>
      </c>
    </row>
    <row r="35" spans="1:8" x14ac:dyDescent="0.25">
      <c r="A35" s="32"/>
      <c r="B35" s="34"/>
      <c r="C35" s="34"/>
      <c r="D35" s="34"/>
      <c r="E35" s="34"/>
      <c r="F35" s="23"/>
      <c r="G35" s="24"/>
      <c r="H35" s="24"/>
    </row>
    <row r="36" spans="1:8" x14ac:dyDescent="0.25">
      <c r="A36" s="28" t="s">
        <v>19</v>
      </c>
      <c r="B36" s="34"/>
      <c r="C36" s="34"/>
      <c r="D36" s="34"/>
      <c r="E36" s="34"/>
      <c r="F36" s="23"/>
      <c r="G36" s="24"/>
      <c r="H36" s="24"/>
    </row>
    <row r="37" spans="1:8" x14ac:dyDescent="0.25">
      <c r="A37" s="28" t="s">
        <v>20</v>
      </c>
      <c r="B37" s="34"/>
      <c r="C37" s="34"/>
      <c r="D37" s="34"/>
      <c r="E37" s="34"/>
      <c r="F37" s="23"/>
      <c r="G37" s="24"/>
      <c r="H37" s="24"/>
    </row>
    <row r="38" spans="1:8" x14ac:dyDescent="0.25">
      <c r="A38" s="35" t="s">
        <v>21</v>
      </c>
      <c r="B38" s="34"/>
      <c r="C38" s="34"/>
      <c r="D38" s="34"/>
      <c r="E38" s="34"/>
      <c r="F38" s="23"/>
      <c r="G38" s="24"/>
      <c r="H38" s="24"/>
    </row>
    <row r="39" spans="1:8" x14ac:dyDescent="0.25">
      <c r="A39" s="28" t="s">
        <v>22</v>
      </c>
      <c r="B39" s="34"/>
      <c r="C39" s="34"/>
      <c r="D39" s="34"/>
      <c r="E39" s="34"/>
      <c r="F39" s="23"/>
      <c r="G39" s="24"/>
      <c r="H39" s="24"/>
    </row>
    <row r="40" spans="1:8" x14ac:dyDescent="0.25">
      <c r="A40" s="28" t="s">
        <v>23</v>
      </c>
      <c r="B40" s="34"/>
      <c r="C40" s="34"/>
      <c r="D40" s="37"/>
      <c r="E40" s="37"/>
      <c r="F40" s="38"/>
      <c r="G40" s="24"/>
      <c r="H40" s="24"/>
    </row>
    <row r="41" spans="1:8" x14ac:dyDescent="0.25">
      <c r="A41" s="28" t="s">
        <v>24</v>
      </c>
      <c r="B41" s="34"/>
      <c r="C41" s="34"/>
      <c r="D41" s="34"/>
      <c r="E41" s="34"/>
      <c r="F41" s="23"/>
      <c r="G41" s="24"/>
      <c r="H41" s="24"/>
    </row>
    <row r="42" spans="1:8" x14ac:dyDescent="0.25">
      <c r="A42" s="28" t="s">
        <v>25</v>
      </c>
      <c r="B42" s="34"/>
      <c r="C42" s="34"/>
      <c r="D42" s="34"/>
      <c r="E42" s="34"/>
      <c r="F42" s="23"/>
      <c r="G42" s="24"/>
      <c r="H42" s="24"/>
    </row>
    <row r="43" spans="1:8" x14ac:dyDescent="0.25">
      <c r="A43" s="39" t="s">
        <v>32</v>
      </c>
      <c r="B43" s="34">
        <v>0</v>
      </c>
      <c r="C43" s="34"/>
      <c r="D43" s="34">
        <v>0</v>
      </c>
      <c r="E43" s="34"/>
      <c r="F43" s="34">
        <v>0</v>
      </c>
      <c r="G43" s="24">
        <v>0</v>
      </c>
      <c r="H43" s="24"/>
    </row>
    <row r="44" spans="1:8" x14ac:dyDescent="0.25">
      <c r="A44" s="42"/>
      <c r="B44" s="43"/>
      <c r="C44" s="43"/>
      <c r="D44" s="34"/>
      <c r="E44" s="34"/>
      <c r="F44" s="34"/>
      <c r="G44" s="24"/>
      <c r="H44" s="24"/>
    </row>
    <row r="45" spans="1:8" x14ac:dyDescent="0.25">
      <c r="A45" s="39" t="s">
        <v>33</v>
      </c>
      <c r="B45" s="34">
        <f>B34+B43</f>
        <v>112727482</v>
      </c>
      <c r="C45" s="34">
        <f>C34+C43</f>
        <v>346733510</v>
      </c>
      <c r="D45" s="34">
        <f>D34+D43</f>
        <v>0</v>
      </c>
      <c r="E45" s="34">
        <v>700000</v>
      </c>
      <c r="F45" s="34">
        <f>F34+F43</f>
        <v>0</v>
      </c>
      <c r="G45" s="24">
        <f>G34+G43</f>
        <v>112727482</v>
      </c>
      <c r="H45" s="24">
        <v>347433510</v>
      </c>
    </row>
    <row r="46" spans="1:8" x14ac:dyDescent="0.25">
      <c r="A46" s="44"/>
      <c r="B46" s="34"/>
      <c r="C46" s="34"/>
      <c r="D46" s="34"/>
      <c r="E46" s="34"/>
      <c r="F46" s="23"/>
      <c r="G46" s="24"/>
      <c r="H46" s="24"/>
    </row>
    <row r="47" spans="1:8" x14ac:dyDescent="0.25">
      <c r="A47" s="45" t="s">
        <v>34</v>
      </c>
      <c r="B47" s="34">
        <f t="shared" ref="B47:G47" si="3">B29+B45</f>
        <v>229114419</v>
      </c>
      <c r="C47" s="34">
        <f t="shared" si="3"/>
        <v>463986459</v>
      </c>
      <c r="D47" s="34">
        <f t="shared" si="3"/>
        <v>50077625</v>
      </c>
      <c r="E47" s="34">
        <f t="shared" si="3"/>
        <v>53140645</v>
      </c>
      <c r="F47" s="34">
        <f t="shared" si="3"/>
        <v>76557759</v>
      </c>
      <c r="G47" s="24">
        <f t="shared" si="3"/>
        <v>355749803</v>
      </c>
      <c r="H47" s="24">
        <f>H29+H34</f>
        <v>593684863</v>
      </c>
    </row>
  </sheetData>
  <mergeCells count="10">
    <mergeCell ref="A1:H1"/>
    <mergeCell ref="A2:G2"/>
    <mergeCell ref="A4:H4"/>
    <mergeCell ref="A5:H5"/>
    <mergeCell ref="A6:H6"/>
    <mergeCell ref="A7:A8"/>
    <mergeCell ref="B7:C8"/>
    <mergeCell ref="D7:E8"/>
    <mergeCell ref="F7:F8"/>
    <mergeCell ref="G7:H8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2021-08-09T07:53:59Z</dcterms:created>
  <dcterms:modified xsi:type="dcterms:W3CDTF">2021-08-09T07:54:29Z</dcterms:modified>
</cp:coreProperties>
</file>