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86" i="1"/>
  <c r="E85"/>
  <c r="E86" s="1"/>
  <c r="E87" s="1"/>
  <c r="D85"/>
  <c r="C85"/>
  <c r="C86" s="1"/>
  <c r="C87" s="1"/>
  <c r="E81"/>
  <c r="D81"/>
  <c r="D87" s="1"/>
  <c r="C81"/>
  <c r="D61"/>
  <c r="E60"/>
  <c r="E61" s="1"/>
  <c r="D60"/>
  <c r="C60"/>
  <c r="C61" s="1"/>
  <c r="E55"/>
  <c r="D55"/>
  <c r="C55"/>
  <c r="E29"/>
  <c r="D29"/>
  <c r="D56" s="1"/>
  <c r="D62" s="1"/>
  <c r="C29"/>
  <c r="E23"/>
  <c r="E56" s="1"/>
  <c r="E62" s="1"/>
  <c r="D23"/>
  <c r="C23"/>
  <c r="C56" s="1"/>
  <c r="C62" s="1"/>
</calcChain>
</file>

<file path=xl/sharedStrings.xml><?xml version="1.0" encoding="utf-8"?>
<sst xmlns="http://schemas.openxmlformats.org/spreadsheetml/2006/main" count="109" uniqueCount="90">
  <si>
    <t>2/a. számú melléklet a 5/2021. (V.31.)  önkormányzati rendelethez</t>
  </si>
  <si>
    <t>Tarnaszentmiklós Község Önkormányzata</t>
  </si>
  <si>
    <t>2020. éves bevételeinek alakulása rovatonként részletezve</t>
  </si>
  <si>
    <t>Adatok forintban</t>
  </si>
  <si>
    <t>Sor</t>
  </si>
  <si>
    <t>Megnevezés</t>
  </si>
  <si>
    <t>Eredeti előirányzat</t>
  </si>
  <si>
    <t>Módosított előirányzat</t>
  </si>
  <si>
    <t>Pénzforgalmi teljesítés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</si>
  <si>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</si>
  <si>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</si>
  <si>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</si>
  <si>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</si>
  <si>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</si>
  <si>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egyes szociális és gyermekjóléti feladatainak támogatása (B1131)</t>
  </si>
  <si>
    <t>04</t>
  </si>
  <si>
    <t>Települési önkormányzatok gyermekétkeztetési feladatainak támogatása (B1132)</t>
  </si>
  <si>
    <t>05</t>
  </si>
  <si>
    <t>Települési önkormányzatok egyes szociális, gyermekjóléti és gyermekétkeztetési feladatainak támogatása (03+04) (B113)</t>
  </si>
  <si>
    <t>06</t>
  </si>
  <si>
    <t>Települési önkormányzatok kulturális feladatainak támogatása (B114)</t>
  </si>
  <si>
    <t>07</t>
  </si>
  <si>
    <t>Működési célú költségvetési támogatások és kiegészítő támogatások (B115)</t>
  </si>
  <si>
    <t>08</t>
  </si>
  <si>
    <t>Elszámolásból származó bevételek (B116)</t>
  </si>
  <si>
    <t>09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</si>
  <si>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</si>
  <si>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</si>
  <si>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</si>
  <si>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</si>
  <si>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</si>
  <si>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</si>
  <si>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ebbol: társulások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</si>
  <si>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</si>
  <si>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</si>
  <si>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</si>
  <si>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</si>
  <si>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</si>
  <si>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társfinanszírozására (B25)</t>
  </si>
  <si>
    <t>ebből: egyéb fejezeti kezelésű előirányzatok (B25)</t>
  </si>
  <si>
    <t>ebből: elkülönített állami pénzalapok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</si>
  <si>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</si>
  <si>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</si>
  <si>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</si>
  <si>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</si>
  <si>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</si>
  <si>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</si>
  <si>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</si>
  <si>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Egyéb áruhasználati és szolgáltatási adók  (=150+…+166) (B355)</t>
  </si>
  <si>
    <t>Termékek és szolgáltatások adói (=116+139+143+144+149)  (B35)</t>
  </si>
  <si>
    <t>Egyéb közhatalmi bevételek (&gt;=169+…+185) (B36)</t>
  </si>
  <si>
    <t>Közhatalmi bevételek (=93+94+104+109+167+168) (B3)</t>
  </si>
  <si>
    <t>Szolgáltatások ellenértéke (&gt;=189+190) (B402)</t>
  </si>
  <si>
    <t>Közvetített szolgáltatások ellenértéke  (&gt;=192) (B403)</t>
  </si>
  <si>
    <t>Tulajdonosi bevételek (&gt;=192+…+197) (B404)</t>
  </si>
  <si>
    <t>Kiszámlázott általános forgalmi adó (B406)</t>
  </si>
  <si>
    <t>Általános forgalmi adó visszatérítése (B407)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</si>
  <si>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</si>
  <si>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</si>
  <si>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</si>
  <si>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Működési bevételek (=185+186+189+191+198+…+200+207+215+216+217) (B4)</t>
  </si>
  <si>
    <t>Egyéb tárgyi eszközök értékesítése (B53)</t>
  </si>
  <si>
    <t>Felhalmozási bevételek (=221+223+225+226+228) (B5)</t>
  </si>
  <si>
    <t>Egyéb működési célú átvett pénzeszközök (=244…+254) (B65)</t>
  </si>
  <si>
    <t>Működési célú átvett pénzeszközök (=230+...+233+243) (B6)</t>
  </si>
  <si>
    <t>Felhalmozási célú visszatérítendo támogatások, kölcsönök
visszatérülése államháztartáson kívülrol (=260+…+268) (B74)</t>
  </si>
  <si>
    <t>Egyéb felhalmozási célú átvett pénzeszközök (B75)</t>
  </si>
  <si>
    <t>Felhalmozási célú átvett pénzeszközök (B7)</t>
  </si>
  <si>
    <t>Költségvetési bevételek (=45+81+184+220+229+255+281) (B1-B7)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</si>
  <si>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</si>
  <si>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</si>
  <si>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</si>
  <si>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</si>
  <si>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</si>
  <si>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</si>
  <si>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</si>
  <si>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</si>
  <si>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</si>
  <si>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</si>
  <si>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BEVÉTELEK MINDÖSSZESEN:</t>
  </si>
  <si>
    <t>2/b. számú melléklet a 5/2021. (V.31.)  önkormányzati rendelethez</t>
  </si>
  <si>
    <t>Tarnaszentmiklósi Óvoda és Konyha</t>
  </si>
  <si>
    <t>Ellátási díjak (B405)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</si>
  <si>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</si>
  <si>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</si>
  <si>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</si>
  <si>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Működési bevételek (B4)</t>
  </si>
  <si>
    <t>Költségvetési bevételek (=43+79+186+222+231+257+283) (B1-B7)</t>
  </si>
  <si>
    <t>17</t>
  </si>
  <si>
    <t>Központi, irányító szervi támogatás (B816)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</si>
</sst>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/>
    </xf>
  </cellXfs>
  <cellStyles count="3">
    <cellStyle name="Ezres" xfId="1" builtinId="3"/>
    <cellStyle name="Ezres 4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tabSelected="1" topLeftCell="A82" workbookViewId="0">
      <selection activeCell="A66" sqref="A66:E87"/>
    </sheetView>
  </sheetViews>
  <sheetFormatPr defaultRowHeight="15"/>
  <cols>
    <col min="3" max="3" width="16.7109375" customWidth="1"/>
    <col min="4" max="4" width="15.85546875" customWidth="1"/>
    <col min="5" max="5" width="17.7109375" customWidth="1"/>
  </cols>
  <sheetData>
    <row r="1" spans="1:5">
      <c r="A1" s="1"/>
      <c r="B1" s="1"/>
      <c r="C1" s="1"/>
      <c r="D1" s="1"/>
      <c r="E1" s="2" t="s">
        <v>0</v>
      </c>
    </row>
    <row r="2" spans="1:5">
      <c r="A2" s="1"/>
      <c r="B2" s="1"/>
      <c r="C2" s="1"/>
      <c r="D2" s="1"/>
      <c r="E2" s="1"/>
    </row>
    <row r="3" spans="1:5">
      <c r="A3" s="3" t="s">
        <v>1</v>
      </c>
      <c r="B3" s="3"/>
      <c r="C3" s="3"/>
      <c r="D3" s="3"/>
      <c r="E3" s="3"/>
    </row>
    <row r="4" spans="1:5">
      <c r="A4" s="3" t="s">
        <v>2</v>
      </c>
      <c r="B4" s="3"/>
      <c r="C4" s="3"/>
      <c r="D4" s="3"/>
      <c r="E4" s="3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4" t="s">
        <v>3</v>
      </c>
    </row>
    <row r="7" spans="1:5" ht="57">
      <c r="A7" s="5" t="s">
        <v>4</v>
      </c>
      <c r="B7" s="5" t="s">
        <v>5</v>
      </c>
      <c r="C7" s="6" t="s">
        <v>6</v>
      </c>
      <c r="D7" s="6" t="s">
        <v>7</v>
      </c>
      <c r="E7" s="6" t="s">
        <v>8</v>
      </c>
    </row>
    <row r="8" spans="1:5" ht="135">
      <c r="A8" s="7" t="s">
        <v>9</v>
      </c>
      <c r="B8" s="8" t="s">
        <v>10</v>
      </c>
      <c r="C8" s="9">
        <v>25283489</v>
      </c>
      <c r="D8" s="9">
        <v>25746681</v>
      </c>
      <c r="E8" s="9">
        <v>25746681</v>
      </c>
    </row>
    <row r="9" spans="1:5" ht="180">
      <c r="A9" s="7" t="s">
        <v>11</v>
      </c>
      <c r="B9" s="8" t="s">
        <v>12</v>
      </c>
      <c r="C9" s="9">
        <v>22373450</v>
      </c>
      <c r="D9" s="9">
        <v>24781730</v>
      </c>
      <c r="E9" s="9">
        <v>24781730</v>
      </c>
    </row>
    <row r="10" spans="1:5" ht="210">
      <c r="A10" s="7" t="s">
        <v>13</v>
      </c>
      <c r="B10" s="8" t="s">
        <v>14</v>
      </c>
      <c r="C10" s="9">
        <v>10522324</v>
      </c>
      <c r="D10" s="9">
        <v>10653324</v>
      </c>
      <c r="E10" s="9">
        <v>10653324</v>
      </c>
    </row>
    <row r="11" spans="1:5" ht="180">
      <c r="A11" s="7" t="s">
        <v>15</v>
      </c>
      <c r="B11" s="8" t="s">
        <v>16</v>
      </c>
      <c r="C11" s="9">
        <v>16792016</v>
      </c>
      <c r="D11" s="9">
        <v>19083879</v>
      </c>
      <c r="E11" s="9">
        <v>19083879</v>
      </c>
    </row>
    <row r="12" spans="1:5" ht="255">
      <c r="A12" s="10" t="s">
        <v>17</v>
      </c>
      <c r="B12" s="8" t="s">
        <v>18</v>
      </c>
      <c r="C12" s="9">
        <v>23040713</v>
      </c>
      <c r="D12" s="9">
        <v>29288095</v>
      </c>
      <c r="E12" s="9">
        <v>29288095</v>
      </c>
    </row>
    <row r="13" spans="1:5" ht="150">
      <c r="A13" s="10" t="s">
        <v>19</v>
      </c>
      <c r="B13" s="8" t="s">
        <v>20</v>
      </c>
      <c r="C13" s="9">
        <v>1800000</v>
      </c>
      <c r="D13" s="9">
        <v>2156470</v>
      </c>
      <c r="E13" s="9">
        <v>2156470</v>
      </c>
    </row>
    <row r="14" spans="1:5" ht="150">
      <c r="A14" s="10" t="s">
        <v>21</v>
      </c>
      <c r="B14" s="8" t="s">
        <v>22</v>
      </c>
      <c r="C14" s="9">
        <v>8702591</v>
      </c>
      <c r="D14" s="9">
        <v>10205138</v>
      </c>
      <c r="E14" s="9">
        <v>10205138</v>
      </c>
    </row>
    <row r="15" spans="1:5" ht="75">
      <c r="A15" s="10" t="s">
        <v>23</v>
      </c>
      <c r="B15" s="8" t="s">
        <v>24</v>
      </c>
      <c r="C15" s="9">
        <v>0</v>
      </c>
      <c r="D15" s="9">
        <v>232027</v>
      </c>
      <c r="E15" s="9">
        <v>232027</v>
      </c>
    </row>
    <row r="16" spans="1:5" ht="128.25">
      <c r="A16" s="11" t="s">
        <v>25</v>
      </c>
      <c r="B16" s="12" t="s">
        <v>26</v>
      </c>
      <c r="C16" s="13">
        <v>74951546</v>
      </c>
      <c r="D16" s="13">
        <v>82205925</v>
      </c>
      <c r="E16" s="13">
        <v>82205925</v>
      </c>
    </row>
    <row r="17" spans="1:5" ht="185.25">
      <c r="A17" s="6">
        <v>34</v>
      </c>
      <c r="B17" s="12" t="s">
        <v>27</v>
      </c>
      <c r="C17" s="13">
        <v>21889000</v>
      </c>
      <c r="D17" s="13">
        <v>23761401</v>
      </c>
      <c r="E17" s="13">
        <v>23761401</v>
      </c>
    </row>
    <row r="18" spans="1:5" ht="195">
      <c r="A18" s="7">
        <v>37</v>
      </c>
      <c r="B18" s="8" t="s">
        <v>28</v>
      </c>
      <c r="C18" s="9">
        <v>0</v>
      </c>
      <c r="D18" s="9">
        <v>0</v>
      </c>
      <c r="E18" s="9">
        <v>700750</v>
      </c>
    </row>
    <row r="19" spans="1:5" ht="105">
      <c r="A19" s="7">
        <v>38</v>
      </c>
      <c r="B19" s="8" t="s">
        <v>29</v>
      </c>
      <c r="C19" s="9">
        <v>0</v>
      </c>
      <c r="D19" s="9">
        <v>0</v>
      </c>
      <c r="E19" s="9">
        <v>0</v>
      </c>
    </row>
    <row r="20" spans="1:5" ht="105">
      <c r="A20" s="7">
        <v>39</v>
      </c>
      <c r="B20" s="8" t="s">
        <v>30</v>
      </c>
      <c r="C20" s="9">
        <v>0</v>
      </c>
      <c r="D20" s="9">
        <v>0</v>
      </c>
      <c r="E20" s="9">
        <v>5024200</v>
      </c>
    </row>
    <row r="21" spans="1:5" ht="75">
      <c r="A21" s="7">
        <v>40</v>
      </c>
      <c r="B21" s="8" t="s">
        <v>31</v>
      </c>
      <c r="C21" s="9">
        <v>0</v>
      </c>
      <c r="D21" s="9">
        <v>0</v>
      </c>
      <c r="E21" s="9">
        <v>18036451</v>
      </c>
    </row>
    <row r="22" spans="1:5" ht="105">
      <c r="A22" s="7">
        <v>42</v>
      </c>
      <c r="B22" s="8" t="s">
        <v>32</v>
      </c>
      <c r="C22" s="9"/>
      <c r="D22" s="9"/>
      <c r="E22" s="9">
        <v>0</v>
      </c>
    </row>
    <row r="23" spans="1:5" ht="156.75">
      <c r="A23" s="6" t="s">
        <v>33</v>
      </c>
      <c r="B23" s="12" t="s">
        <v>34</v>
      </c>
      <c r="C23" s="13">
        <f>C16+C17</f>
        <v>96840546</v>
      </c>
      <c r="D23" s="13">
        <f>D16+D17</f>
        <v>105967326</v>
      </c>
      <c r="E23" s="13">
        <f>E16+E17</f>
        <v>105967326</v>
      </c>
    </row>
    <row r="24" spans="1:5" ht="105">
      <c r="A24" s="7" t="s">
        <v>35</v>
      </c>
      <c r="B24" s="8" t="s">
        <v>36</v>
      </c>
      <c r="C24" s="9">
        <v>0</v>
      </c>
      <c r="D24" s="9">
        <v>0</v>
      </c>
      <c r="E24" s="9">
        <v>0</v>
      </c>
    </row>
    <row r="25" spans="1:5" ht="180">
      <c r="A25" s="7">
        <v>70</v>
      </c>
      <c r="B25" s="8" t="s">
        <v>37</v>
      </c>
      <c r="C25" s="9">
        <v>0</v>
      </c>
      <c r="D25" s="9">
        <v>55307806</v>
      </c>
      <c r="E25" s="9">
        <v>55307806</v>
      </c>
    </row>
    <row r="26" spans="1:5" ht="195">
      <c r="A26" s="7">
        <v>72</v>
      </c>
      <c r="B26" s="8" t="s">
        <v>38</v>
      </c>
      <c r="C26" s="9">
        <v>0</v>
      </c>
      <c r="D26" s="9">
        <v>0</v>
      </c>
      <c r="E26" s="9">
        <v>0</v>
      </c>
    </row>
    <row r="27" spans="1:5" ht="105">
      <c r="A27" s="7">
        <v>74</v>
      </c>
      <c r="B27" s="8" t="s">
        <v>39</v>
      </c>
      <c r="C27" s="9">
        <v>0</v>
      </c>
      <c r="D27" s="9">
        <v>0</v>
      </c>
      <c r="E27" s="9">
        <v>55307806</v>
      </c>
    </row>
    <row r="28" spans="1:5" ht="75">
      <c r="A28" s="7">
        <v>76</v>
      </c>
      <c r="B28" s="8" t="s">
        <v>40</v>
      </c>
      <c r="C28" s="9">
        <v>0</v>
      </c>
      <c r="D28" s="9">
        <v>0</v>
      </c>
      <c r="E28" s="9">
        <v>0</v>
      </c>
    </row>
    <row r="29" spans="1:5" ht="171">
      <c r="A29" s="6">
        <v>81</v>
      </c>
      <c r="B29" s="12" t="s">
        <v>41</v>
      </c>
      <c r="C29" s="13">
        <f>C24+C25</f>
        <v>0</v>
      </c>
      <c r="D29" s="13">
        <f>D24+D25</f>
        <v>55307806</v>
      </c>
      <c r="E29" s="13">
        <f>E24+E25</f>
        <v>55307806</v>
      </c>
    </row>
    <row r="30" spans="1:5" ht="90">
      <c r="A30" s="7">
        <v>109</v>
      </c>
      <c r="B30" s="8" t="s">
        <v>42</v>
      </c>
      <c r="C30" s="9">
        <v>0</v>
      </c>
      <c r="D30" s="9">
        <v>0</v>
      </c>
      <c r="E30" s="9">
        <v>0</v>
      </c>
    </row>
    <row r="31" spans="1:5" ht="90">
      <c r="A31" s="7">
        <v>111</v>
      </c>
      <c r="B31" s="8" t="s">
        <v>43</v>
      </c>
      <c r="C31" s="9">
        <v>0</v>
      </c>
      <c r="D31" s="9">
        <v>0</v>
      </c>
      <c r="E31" s="9">
        <v>0</v>
      </c>
    </row>
    <row r="32" spans="1:5" ht="105">
      <c r="A32" s="7">
        <v>116</v>
      </c>
      <c r="B32" s="8" t="s">
        <v>44</v>
      </c>
      <c r="C32" s="9">
        <v>5600000</v>
      </c>
      <c r="D32" s="9">
        <v>10635000</v>
      </c>
      <c r="E32" s="9">
        <v>10634659</v>
      </c>
    </row>
    <row r="33" spans="1:5" ht="180">
      <c r="A33" s="7">
        <v>123</v>
      </c>
      <c r="B33" s="8" t="s">
        <v>45</v>
      </c>
      <c r="C33" s="9">
        <v>0</v>
      </c>
      <c r="D33" s="9">
        <v>0</v>
      </c>
      <c r="E33" s="9">
        <v>10634659</v>
      </c>
    </row>
    <row r="34" spans="1:5" ht="75">
      <c r="A34" s="7">
        <v>142</v>
      </c>
      <c r="B34" s="8" t="s">
        <v>46</v>
      </c>
      <c r="C34" s="9">
        <v>1200000</v>
      </c>
      <c r="D34" s="9">
        <v>0</v>
      </c>
      <c r="E34" s="9">
        <v>0</v>
      </c>
    </row>
    <row r="35" spans="1:5" ht="165">
      <c r="A35" s="7">
        <v>144</v>
      </c>
      <c r="B35" s="8" t="s">
        <v>47</v>
      </c>
      <c r="C35" s="9">
        <v>0</v>
      </c>
      <c r="D35" s="9">
        <v>0</v>
      </c>
      <c r="E35" s="9">
        <v>0</v>
      </c>
    </row>
    <row r="36" spans="1:5" ht="120">
      <c r="A36" s="7">
        <v>147</v>
      </c>
      <c r="B36" s="8" t="s">
        <v>48</v>
      </c>
      <c r="C36" s="9">
        <v>0</v>
      </c>
      <c r="D36" s="9">
        <v>0</v>
      </c>
      <c r="E36" s="9">
        <v>0</v>
      </c>
    </row>
    <row r="37" spans="1:5" ht="120">
      <c r="A37" s="7">
        <v>164</v>
      </c>
      <c r="B37" s="8" t="s">
        <v>49</v>
      </c>
      <c r="C37" s="9">
        <v>6800000</v>
      </c>
      <c r="D37" s="9">
        <v>10635000</v>
      </c>
      <c r="E37" s="9">
        <v>10634659</v>
      </c>
    </row>
    <row r="38" spans="1:5" ht="105">
      <c r="A38" s="7">
        <v>165</v>
      </c>
      <c r="B38" s="8" t="s">
        <v>50</v>
      </c>
      <c r="C38" s="9">
        <v>50000</v>
      </c>
      <c r="D38" s="9">
        <v>110000</v>
      </c>
      <c r="E38" s="9">
        <v>109848</v>
      </c>
    </row>
    <row r="39" spans="1:5" ht="128.25">
      <c r="A39" s="6">
        <v>184</v>
      </c>
      <c r="B39" s="12" t="s">
        <v>51</v>
      </c>
      <c r="C39" s="13">
        <v>6850000</v>
      </c>
      <c r="D39" s="13">
        <v>10745000</v>
      </c>
      <c r="E39" s="13">
        <v>10744507</v>
      </c>
    </row>
    <row r="40" spans="1:5" ht="105">
      <c r="A40" s="7">
        <v>186</v>
      </c>
      <c r="B40" s="8" t="s">
        <v>52</v>
      </c>
      <c r="C40" s="9">
        <v>800000</v>
      </c>
      <c r="D40" s="9">
        <v>1368000</v>
      </c>
      <c r="E40" s="9">
        <v>1367634</v>
      </c>
    </row>
    <row r="41" spans="1:5" ht="120">
      <c r="A41" s="7">
        <v>189</v>
      </c>
      <c r="B41" s="8" t="s">
        <v>53</v>
      </c>
      <c r="C41" s="9">
        <v>0</v>
      </c>
      <c r="D41" s="9">
        <v>484000</v>
      </c>
      <c r="E41" s="9">
        <v>483413</v>
      </c>
    </row>
    <row r="42" spans="1:5" ht="90">
      <c r="A42" s="7">
        <v>191</v>
      </c>
      <c r="B42" s="8" t="s">
        <v>54</v>
      </c>
      <c r="C42" s="9">
        <v>2200000</v>
      </c>
      <c r="D42" s="9">
        <v>1540000</v>
      </c>
      <c r="E42" s="9">
        <v>1539550</v>
      </c>
    </row>
    <row r="43" spans="1:5" ht="90">
      <c r="A43" s="7">
        <v>199</v>
      </c>
      <c r="B43" s="8" t="s">
        <v>55</v>
      </c>
      <c r="C43" s="9">
        <v>430000</v>
      </c>
      <c r="D43" s="9">
        <v>191000</v>
      </c>
      <c r="E43" s="9">
        <v>190241</v>
      </c>
    </row>
    <row r="44" spans="1:5" ht="90">
      <c r="A44" s="7">
        <v>200</v>
      </c>
      <c r="B44" s="8" t="s">
        <v>56</v>
      </c>
      <c r="C44" s="9">
        <v>0</v>
      </c>
      <c r="D44" s="9">
        <v>0</v>
      </c>
      <c r="E44" s="9">
        <v>0</v>
      </c>
    </row>
    <row r="45" spans="1:5" ht="165">
      <c r="A45" s="7">
        <v>204</v>
      </c>
      <c r="B45" s="8" t="s">
        <v>57</v>
      </c>
      <c r="C45" s="9">
        <v>550000</v>
      </c>
      <c r="D45" s="9">
        <v>670000</v>
      </c>
      <c r="E45" s="9">
        <v>668925</v>
      </c>
    </row>
    <row r="46" spans="1:5" ht="120">
      <c r="A46" s="7">
        <v>207</v>
      </c>
      <c r="B46" s="8" t="s">
        <v>58</v>
      </c>
      <c r="C46" s="9">
        <v>550000</v>
      </c>
      <c r="D46" s="9">
        <v>670000</v>
      </c>
      <c r="E46" s="9">
        <v>668925</v>
      </c>
    </row>
    <row r="47" spans="1:5" ht="126">
      <c r="A47" s="7">
        <v>217</v>
      </c>
      <c r="B47" s="14" t="s">
        <v>59</v>
      </c>
      <c r="C47" s="9">
        <v>7300000</v>
      </c>
      <c r="D47" s="9">
        <v>31364000</v>
      </c>
      <c r="E47" s="9">
        <v>31364065</v>
      </c>
    </row>
    <row r="48" spans="1:5" ht="171">
      <c r="A48" s="6">
        <v>220</v>
      </c>
      <c r="B48" s="12" t="s">
        <v>60</v>
      </c>
      <c r="C48" s="13">
        <v>11280000</v>
      </c>
      <c r="D48" s="13">
        <v>36037668</v>
      </c>
      <c r="E48" s="13">
        <v>36015721</v>
      </c>
    </row>
    <row r="49" spans="1:5" ht="75">
      <c r="A49" s="7">
        <v>225</v>
      </c>
      <c r="B49" s="8" t="s">
        <v>61</v>
      </c>
      <c r="C49" s="9">
        <v>0</v>
      </c>
      <c r="D49" s="9">
        <v>0</v>
      </c>
      <c r="E49" s="9">
        <v>0</v>
      </c>
    </row>
    <row r="50" spans="1:5" ht="114">
      <c r="A50" s="6">
        <v>229</v>
      </c>
      <c r="B50" s="12" t="s">
        <v>62</v>
      </c>
      <c r="C50" s="13">
        <v>0</v>
      </c>
      <c r="D50" s="13">
        <v>0</v>
      </c>
      <c r="E50" s="13">
        <v>0</v>
      </c>
    </row>
    <row r="51" spans="1:5" ht="135">
      <c r="A51" s="7">
        <v>243</v>
      </c>
      <c r="B51" s="8" t="s">
        <v>63</v>
      </c>
      <c r="C51" s="9">
        <v>0</v>
      </c>
      <c r="D51" s="9">
        <v>418000</v>
      </c>
      <c r="E51" s="9">
        <v>418000</v>
      </c>
    </row>
    <row r="52" spans="1:5" ht="114">
      <c r="A52" s="6">
        <v>255</v>
      </c>
      <c r="B52" s="12" t="s">
        <v>64</v>
      </c>
      <c r="C52" s="13">
        <v>0</v>
      </c>
      <c r="D52" s="13">
        <v>418000</v>
      </c>
      <c r="E52" s="13">
        <v>418000</v>
      </c>
    </row>
    <row r="53" spans="1:5" ht="240">
      <c r="A53" s="7">
        <v>259</v>
      </c>
      <c r="B53" s="8" t="s">
        <v>65</v>
      </c>
      <c r="C53" s="9">
        <v>0</v>
      </c>
      <c r="D53" s="9">
        <v>0</v>
      </c>
      <c r="E53" s="9">
        <v>0</v>
      </c>
    </row>
    <row r="54" spans="1:5" ht="105">
      <c r="A54" s="7">
        <v>269</v>
      </c>
      <c r="B54" s="8" t="s">
        <v>66</v>
      </c>
      <c r="C54" s="9">
        <v>0</v>
      </c>
      <c r="D54" s="9">
        <v>0</v>
      </c>
      <c r="E54" s="9">
        <v>0</v>
      </c>
    </row>
    <row r="55" spans="1:5" ht="99.75">
      <c r="A55" s="6">
        <v>281</v>
      </c>
      <c r="B55" s="12" t="s">
        <v>67</v>
      </c>
      <c r="C55" s="13">
        <f>SUM(C53:C54)</f>
        <v>0</v>
      </c>
      <c r="D55" s="13">
        <f>SUM(D53:D54)</f>
        <v>0</v>
      </c>
      <c r="E55" s="13">
        <f>SUM(E53:E54)</f>
        <v>0</v>
      </c>
    </row>
    <row r="56" spans="1:5" ht="142.5">
      <c r="A56" s="6">
        <v>282</v>
      </c>
      <c r="B56" s="12" t="s">
        <v>68</v>
      </c>
      <c r="C56" s="13">
        <f>C23+C29+C39+C48+C50+C52+C55</f>
        <v>114970546</v>
      </c>
      <c r="D56" s="13">
        <f>D23+D29+D39+D48+D50+D52+D55</f>
        <v>208475800</v>
      </c>
      <c r="E56" s="13">
        <f>E23+E29+E39+E48+E50+E52+E55</f>
        <v>208453360</v>
      </c>
    </row>
    <row r="57" spans="1:5" ht="120">
      <c r="A57" s="7" t="s">
        <v>69</v>
      </c>
      <c r="B57" s="8" t="s">
        <v>70</v>
      </c>
      <c r="C57" s="9">
        <v>90447218</v>
      </c>
      <c r="D57" s="9">
        <v>86938082</v>
      </c>
      <c r="E57" s="9">
        <v>86938082</v>
      </c>
    </row>
    <row r="58" spans="1:5" ht="90">
      <c r="A58" s="7" t="s">
        <v>71</v>
      </c>
      <c r="B58" s="8" t="s">
        <v>72</v>
      </c>
      <c r="C58" s="9">
        <v>90447218</v>
      </c>
      <c r="D58" s="9">
        <v>86938082</v>
      </c>
      <c r="E58" s="9">
        <v>86938082</v>
      </c>
    </row>
    <row r="59" spans="1:5" ht="90">
      <c r="A59" s="7" t="s">
        <v>73</v>
      </c>
      <c r="B59" s="8" t="s">
        <v>74</v>
      </c>
      <c r="C59" s="9">
        <v>0</v>
      </c>
      <c r="D59" s="9">
        <v>3148923</v>
      </c>
      <c r="E59" s="9">
        <v>3148923</v>
      </c>
    </row>
    <row r="60" spans="1:5" ht="128.25">
      <c r="A60" s="6" t="s">
        <v>75</v>
      </c>
      <c r="B60" s="12" t="s">
        <v>76</v>
      </c>
      <c r="C60" s="13">
        <f>C57+C59</f>
        <v>90447218</v>
      </c>
      <c r="D60" s="13">
        <f>D57+D59</f>
        <v>90087005</v>
      </c>
      <c r="E60" s="13">
        <f>E57+E59</f>
        <v>90087005</v>
      </c>
    </row>
    <row r="61" spans="1:5" ht="99.75">
      <c r="A61" s="6" t="s">
        <v>77</v>
      </c>
      <c r="B61" s="12" t="s">
        <v>78</v>
      </c>
      <c r="C61" s="13">
        <f>C60</f>
        <v>90447218</v>
      </c>
      <c r="D61" s="13">
        <f>D60</f>
        <v>90087005</v>
      </c>
      <c r="E61" s="13">
        <f>E60</f>
        <v>90087005</v>
      </c>
    </row>
    <row r="62" spans="1:5" ht="15.75">
      <c r="A62" s="15" t="s">
        <v>79</v>
      </c>
      <c r="B62" s="15"/>
      <c r="C62" s="16">
        <f>C56+C61</f>
        <v>205417764</v>
      </c>
      <c r="D62" s="16">
        <f>D56+D61</f>
        <v>298562805</v>
      </c>
      <c r="E62" s="16">
        <f>E56+E61</f>
        <v>298540365</v>
      </c>
    </row>
    <row r="66" spans="1:5">
      <c r="A66" s="1"/>
      <c r="B66" s="1"/>
      <c r="C66" s="1"/>
      <c r="D66" s="1"/>
      <c r="E66" s="2" t="s">
        <v>80</v>
      </c>
    </row>
    <row r="67" spans="1:5">
      <c r="A67" s="1"/>
      <c r="B67" s="1"/>
      <c r="C67" s="1"/>
      <c r="D67" s="1"/>
      <c r="E67" s="1"/>
    </row>
    <row r="68" spans="1:5">
      <c r="A68" s="3" t="s">
        <v>81</v>
      </c>
      <c r="B68" s="3"/>
      <c r="C68" s="3"/>
      <c r="D68" s="3"/>
      <c r="E68" s="3"/>
    </row>
    <row r="69" spans="1:5">
      <c r="A69" s="3" t="s">
        <v>2</v>
      </c>
      <c r="B69" s="3"/>
      <c r="C69" s="3"/>
      <c r="D69" s="3"/>
      <c r="E69" s="3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4" t="s">
        <v>3</v>
      </c>
    </row>
    <row r="72" spans="1:5" ht="28.5">
      <c r="A72" s="17" t="s">
        <v>4</v>
      </c>
      <c r="B72" s="17" t="s">
        <v>5</v>
      </c>
      <c r="C72" s="18" t="s">
        <v>6</v>
      </c>
      <c r="D72" s="18" t="s">
        <v>7</v>
      </c>
      <c r="E72" s="18" t="s">
        <v>8</v>
      </c>
    </row>
    <row r="73" spans="1:5" ht="105">
      <c r="A73" s="7">
        <v>186</v>
      </c>
      <c r="B73" s="8" t="s">
        <v>52</v>
      </c>
      <c r="C73" s="9">
        <v>3110000</v>
      </c>
      <c r="D73" s="9">
        <v>2970000</v>
      </c>
      <c r="E73" s="9">
        <v>2969030</v>
      </c>
    </row>
    <row r="74" spans="1:5" ht="120">
      <c r="A74" s="7">
        <v>189</v>
      </c>
      <c r="B74" s="8" t="s">
        <v>53</v>
      </c>
      <c r="C74" s="9">
        <v>0</v>
      </c>
      <c r="D74" s="9">
        <v>266000</v>
      </c>
      <c r="E74" s="9">
        <v>265121</v>
      </c>
    </row>
    <row r="75" spans="1:5" ht="45">
      <c r="A75" s="7">
        <v>198</v>
      </c>
      <c r="B75" s="8" t="s">
        <v>82</v>
      </c>
      <c r="C75" s="9">
        <v>1900000</v>
      </c>
      <c r="D75" s="9">
        <v>1900000</v>
      </c>
      <c r="E75" s="9">
        <v>1634072</v>
      </c>
    </row>
    <row r="76" spans="1:5" ht="90">
      <c r="A76" s="7">
        <v>199</v>
      </c>
      <c r="B76" s="8" t="s">
        <v>55</v>
      </c>
      <c r="C76" s="9">
        <v>1353000</v>
      </c>
      <c r="D76" s="9">
        <v>1353000</v>
      </c>
      <c r="E76" s="9">
        <v>1303372</v>
      </c>
    </row>
    <row r="77" spans="1:5" ht="165">
      <c r="A77" s="7">
        <v>204</v>
      </c>
      <c r="B77" s="8" t="s">
        <v>83</v>
      </c>
      <c r="C77" s="9">
        <v>0</v>
      </c>
      <c r="D77" s="9">
        <v>5000</v>
      </c>
      <c r="E77" s="9">
        <v>4183</v>
      </c>
    </row>
    <row r="78" spans="1:5" ht="120">
      <c r="A78" s="7">
        <v>207</v>
      </c>
      <c r="B78" s="8" t="s">
        <v>84</v>
      </c>
      <c r="C78" s="9">
        <v>0</v>
      </c>
      <c r="D78" s="9">
        <v>5000</v>
      </c>
      <c r="E78" s="9">
        <v>4183</v>
      </c>
    </row>
    <row r="79" spans="1:5" ht="90">
      <c r="A79" s="7">
        <v>217</v>
      </c>
      <c r="B79" s="8" t="s">
        <v>85</v>
      </c>
      <c r="C79" s="9">
        <v>0</v>
      </c>
      <c r="D79" s="9">
        <v>18000</v>
      </c>
      <c r="E79" s="9">
        <v>17307</v>
      </c>
    </row>
    <row r="80" spans="1:5" ht="57">
      <c r="A80" s="6">
        <v>220</v>
      </c>
      <c r="B80" s="12" t="s">
        <v>86</v>
      </c>
      <c r="C80" s="13">
        <v>6363000</v>
      </c>
      <c r="D80" s="13">
        <v>6512000</v>
      </c>
      <c r="E80" s="13">
        <v>6193085</v>
      </c>
    </row>
    <row r="81" spans="1:5" ht="142.5">
      <c r="A81" s="6">
        <v>282</v>
      </c>
      <c r="B81" s="12" t="s">
        <v>87</v>
      </c>
      <c r="C81" s="13">
        <f>C80</f>
        <v>6363000</v>
      </c>
      <c r="D81" s="13">
        <f>D80</f>
        <v>6512000</v>
      </c>
      <c r="E81" s="13">
        <f>E80</f>
        <v>6193085</v>
      </c>
    </row>
    <row r="82" spans="1:5" ht="120">
      <c r="A82" s="7" t="s">
        <v>69</v>
      </c>
      <c r="B82" s="8" t="s">
        <v>70</v>
      </c>
      <c r="C82" s="9">
        <v>1090195</v>
      </c>
      <c r="D82" s="9">
        <v>2546298</v>
      </c>
      <c r="E82" s="9">
        <v>2546298</v>
      </c>
    </row>
    <row r="83" spans="1:5" ht="90">
      <c r="A83" s="7" t="s">
        <v>71</v>
      </c>
      <c r="B83" s="8" t="s">
        <v>72</v>
      </c>
      <c r="C83" s="9">
        <v>1090195</v>
      </c>
      <c r="D83" s="9">
        <v>2546298</v>
      </c>
      <c r="E83" s="9">
        <v>2546298</v>
      </c>
    </row>
    <row r="84" spans="1:5" ht="75">
      <c r="A84" s="7" t="s">
        <v>88</v>
      </c>
      <c r="B84" s="8" t="s">
        <v>89</v>
      </c>
      <c r="C84" s="9">
        <v>41393805</v>
      </c>
      <c r="D84" s="9">
        <v>39460000</v>
      </c>
      <c r="E84" s="9">
        <v>39458902</v>
      </c>
    </row>
    <row r="85" spans="1:5" ht="128.25">
      <c r="A85" s="6" t="s">
        <v>75</v>
      </c>
      <c r="B85" s="12" t="s">
        <v>76</v>
      </c>
      <c r="C85" s="13">
        <f>SUM(C83:C84)</f>
        <v>42484000</v>
      </c>
      <c r="D85" s="13">
        <f>SUM(D83:D84)</f>
        <v>42006298</v>
      </c>
      <c r="E85" s="13">
        <f>SUM(E83:E84)</f>
        <v>42005200</v>
      </c>
    </row>
    <row r="86" spans="1:5" ht="99.75">
      <c r="A86" s="6" t="s">
        <v>77</v>
      </c>
      <c r="B86" s="12" t="s">
        <v>78</v>
      </c>
      <c r="C86" s="13">
        <f>C85</f>
        <v>42484000</v>
      </c>
      <c r="D86" s="13">
        <f>D85</f>
        <v>42006298</v>
      </c>
      <c r="E86" s="13">
        <f>E85</f>
        <v>42005200</v>
      </c>
    </row>
    <row r="87" spans="1:5" ht="15.75">
      <c r="A87" s="15" t="s">
        <v>79</v>
      </c>
      <c r="B87" s="15"/>
      <c r="C87" s="19">
        <f>C81+C86</f>
        <v>48847000</v>
      </c>
      <c r="D87" s="19">
        <f>D81+D86</f>
        <v>48518298</v>
      </c>
      <c r="E87" s="19">
        <f>E81+E86</f>
        <v>48198285</v>
      </c>
    </row>
  </sheetData>
  <mergeCells count="6">
    <mergeCell ref="A3:E3"/>
    <mergeCell ref="A4:E4"/>
    <mergeCell ref="A62:B62"/>
    <mergeCell ref="A68:E68"/>
    <mergeCell ref="A69:E69"/>
    <mergeCell ref="A87:B8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2021-05-31T06:01:47Z</dcterms:created>
  <dcterms:modified xsi:type="dcterms:W3CDTF">2021-05-31T06:02:37Z</dcterms:modified>
</cp:coreProperties>
</file>