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golop zárszámadás mellékletek\"/>
    </mc:Choice>
  </mc:AlternateContent>
  <bookViews>
    <workbookView xWindow="0" yWindow="0" windowWidth="24000" windowHeight="9735"/>
  </bookViews>
  <sheets>
    <sheet name="Z_7.sz.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1" l="1"/>
  <c r="E25" i="1"/>
  <c r="D25" i="1"/>
  <c r="B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25" i="1" s="1"/>
  <c r="G7" i="1"/>
  <c r="G5" i="1"/>
  <c r="F5" i="1"/>
  <c r="E5" i="1"/>
  <c r="D5" i="1"/>
  <c r="G4" i="1"/>
  <c r="B1" i="1"/>
</calcChain>
</file>

<file path=xl/sharedStrings.xml><?xml version="1.0" encoding="utf-8"?>
<sst xmlns="http://schemas.openxmlformats.org/spreadsheetml/2006/main" count="22" uniqueCount="19">
  <si>
    <t>Beruházási (felhalmozási) kiadások előirányzata és teljesítése beruházásonként</t>
  </si>
  <si>
    <t>Beruházás  megnevezése</t>
  </si>
  <si>
    <t>Teljes költség</t>
  </si>
  <si>
    <t>Kivitelezés kezdési és befejezési éve</t>
  </si>
  <si>
    <t>A</t>
  </si>
  <si>
    <t>B</t>
  </si>
  <si>
    <t>C</t>
  </si>
  <si>
    <t>D</t>
  </si>
  <si>
    <t>E</t>
  </si>
  <si>
    <t>F</t>
  </si>
  <si>
    <t>G=(D+F)</t>
  </si>
  <si>
    <t>Orovsi eszközbeszerzés</t>
  </si>
  <si>
    <t>2019-2020</t>
  </si>
  <si>
    <t>Közmunka eszközbeszerzés</t>
  </si>
  <si>
    <t>2020</t>
  </si>
  <si>
    <t xml:space="preserve">Óvoda udvari játszótéri eszközök </t>
  </si>
  <si>
    <t>Kisértékű tárgyi eszközök (magasnyomású, mosógép, porszívó, szivattyú)</t>
  </si>
  <si>
    <t>Gázkazán művelődési ház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</si>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</sst>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i/>
      <sz val="11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 applyProtection="1">
      <alignment horizontal="right" vertical="center" wrapText="1"/>
      <protection locked="0"/>
    </xf>
    <xf numFmtId="0" fontId="1" fillId="0" borderId="0" xfId="0" applyFont="1" applyAlignment="1" applyProtection="1">
      <alignment horizontal="right" vertical="center" wrapText="1"/>
      <protection locked="0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2" fillId="0" borderId="0" xfId="0" applyNumberFormat="1" applyFont="1" applyFill="1" applyAlignment="1" applyProtection="1">
      <alignment horizontal="center" vertical="center" wrapText="1"/>
      <protection locked="0"/>
    </xf>
    <xf numFmtId="164" fontId="3" fillId="0" borderId="0" xfId="0" applyNumberFormat="1" applyFont="1" applyFill="1" applyAlignment="1" applyProtection="1">
      <alignment horizontal="right" wrapText="1"/>
      <protection locked="0"/>
    </xf>
    <xf numFmtId="16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7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7" fillId="0" borderId="8" xfId="0" applyNumberFormat="1" applyFont="1" applyFill="1" applyBorder="1" applyAlignment="1" applyProtection="1">
      <alignment vertical="center" wrapText="1"/>
      <protection locked="0"/>
    </xf>
    <xf numFmtId="49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9" xfId="0" applyNumberFormat="1" applyFont="1" applyFill="1" applyBorder="1" applyAlignment="1" applyProtection="1">
      <alignment vertical="center" wrapText="1"/>
    </xf>
    <xf numFmtId="164" fontId="8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0" fillId="0" borderId="11" xfId="0" applyNumberFormat="1" applyFill="1" applyBorder="1" applyAlignment="1" applyProtection="1">
      <alignment horizontal="left" vertical="center" wrapText="1"/>
      <protection locked="0"/>
    </xf>
    <xf numFmtId="164" fontId="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3" xfId="0" applyNumberFormat="1" applyFont="1" applyFill="1" applyBorder="1" applyAlignment="1" applyProtection="1">
      <alignment vertical="center" wrapText="1"/>
      <protection locked="0"/>
    </xf>
    <xf numFmtId="49" fontId="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4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164" fontId="6" fillId="2" borderId="2" xfId="0" applyNumberFormat="1" applyFont="1" applyFill="1" applyBorder="1" applyAlignment="1" applyProtection="1">
      <alignment vertical="center" wrapText="1"/>
    </xf>
    <xf numFmtId="164" fontId="6" fillId="0" borderId="3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anacsen\AppData\Local\Packages\microsoft.windowscommunicationsapps_8wekyb3d8bbwe\LocalState\Files\S0\1\Attachments\Z&#193;RSZ&#193;M_2020%20GOLOP%20ONKORMANYZAT%5b4863%5d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1.sz.mell."/>
      <sheetName val="Z_2.sz.mell."/>
      <sheetName val="Z_3.sz.mell."/>
      <sheetName val="Z_4.sz.mell."/>
      <sheetName val="Z_5.sz.mell"/>
      <sheetName val="Z_6.sz.mell"/>
      <sheetName val="Z_ELLENŐRZÉS"/>
      <sheetName val="Z_7.sz.mell."/>
      <sheetName val="Z_8.sz.mell."/>
      <sheetName val="Z_9.sz.mell."/>
      <sheetName val="Z_10. 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11.sz.mell"/>
      <sheetName val="Z_12.sz.mell"/>
      <sheetName val="Z_13.sz.mell"/>
      <sheetName val="Z_14.sz.mell"/>
      <sheetName val="Z_15.sz.mell"/>
      <sheetName val="Z_16.sz.mell"/>
      <sheetName val="Z_17.sz.mell"/>
      <sheetName val="Z_18.sz.mell"/>
      <sheetName val="Z_19.sz.mell"/>
      <sheetName val="Z_20.sz.mell"/>
      <sheetName val="Z_21.sz.mell"/>
      <sheetName val="Z_22.sz.mell"/>
      <sheetName val="Z_23.sz.mell"/>
    </sheetNames>
    <sheetDataSet>
      <sheetData sheetId="0"/>
      <sheetData sheetId="1">
        <row r="7">
          <cell r="A7" t="str">
            <v>a</v>
          </cell>
          <cell r="B7">
            <v>8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>
        <row r="2">
          <cell r="I2" t="str">
            <v xml:space="preserve"> Forintban!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5"/>
  <sheetViews>
    <sheetView tabSelected="1" zoomScale="120" zoomScaleNormal="120" workbookViewId="0">
      <selection activeCell="B1" sqref="B1:G1"/>
    </sheetView>
  </sheetViews>
  <sheetFormatPr defaultRowHeight="12.75" x14ac:dyDescent="0.2"/>
  <cols>
    <col min="1" max="1" width="47.1640625" style="31" customWidth="1"/>
    <col min="2" max="2" width="15.6640625" style="4" customWidth="1"/>
    <col min="3" max="3" width="16.33203125" style="4" customWidth="1"/>
    <col min="4" max="5" width="18" style="4" customWidth="1"/>
    <col min="6" max="6" width="16.6640625" style="4" customWidth="1"/>
    <col min="7" max="7" width="18.83203125" style="15" customWidth="1"/>
    <col min="8" max="9" width="12.83203125" style="4" customWidth="1"/>
    <col min="10" max="10" width="13.83203125" style="4" customWidth="1"/>
    <col min="11" max="16384" width="9.33203125" style="4"/>
  </cols>
  <sheetData>
    <row r="1" spans="1:7" ht="15" x14ac:dyDescent="0.2">
      <c r="A1" s="1"/>
      <c r="B1" s="2" t="str">
        <f>CONCATENATE("7. melléklet ",[1]Z_ALAPADATOK!A7," ",[1]Z_ALAPADATOK!B7," ",[1]Z_ALAPADATOK!C7," ",[1]Z_ALAPADATOK!D7," ",[1]Z_ALAPADATOK!E7," ",[1]Z_ALAPADATOK!F7," ",[1]Z_ALAPADATOK!G7," ",[1]Z_ALAPADATOK!H7)</f>
        <v>7. melléklet a 8 / 2021. ( V.28. ) önkormányzati rendelethez</v>
      </c>
      <c r="C1" s="3"/>
      <c r="D1" s="3"/>
      <c r="E1" s="3"/>
      <c r="F1" s="3"/>
      <c r="G1" s="3"/>
    </row>
    <row r="2" spans="1:7" x14ac:dyDescent="0.2">
      <c r="A2" s="1"/>
      <c r="B2" s="5"/>
      <c r="C2" s="5"/>
      <c r="D2" s="5"/>
      <c r="E2" s="5"/>
      <c r="F2" s="5"/>
      <c r="G2" s="5"/>
    </row>
    <row r="3" spans="1:7" ht="25.5" customHeight="1" x14ac:dyDescent="0.2">
      <c r="A3" s="6" t="s">
        <v>0</v>
      </c>
      <c r="B3" s="6"/>
      <c r="C3" s="6"/>
      <c r="D3" s="6"/>
      <c r="E3" s="6"/>
      <c r="F3" s="6"/>
      <c r="G3" s="6"/>
    </row>
    <row r="4" spans="1:7" ht="22.5" customHeight="1" thickBot="1" x14ac:dyDescent="0.3">
      <c r="A4" s="1"/>
      <c r="B4" s="5"/>
      <c r="C4" s="5"/>
      <c r="D4" s="5"/>
      <c r="E4" s="5"/>
      <c r="F4" s="5"/>
      <c r="G4" s="7" t="str">
        <f>'[1]Z_6.sz.mell'!I2</f>
        <v xml:space="preserve"> Forintban!</v>
      </c>
    </row>
    <row r="5" spans="1:7" s="11" customFormat="1" ht="44.45" customHeight="1" thickBot="1" x14ac:dyDescent="0.25">
      <c r="A5" s="8" t="s">
        <v>1</v>
      </c>
      <c r="B5" s="9" t="s">
        <v>2</v>
      </c>
      <c r="C5" s="9" t="s">
        <v>3</v>
      </c>
      <c r="D5" s="9" t="str">
        <f>+CONCATENATE("Felhasználás   ",LEFT([1]Z_ÖSSZEFÜGGÉSEK!A6,4)-1,". XII. 31-ig")</f>
        <v>Felhasználás   2019. XII. 31-ig</v>
      </c>
      <c r="E5" s="9" t="str">
        <f>+CONCATENATE(LEFT([1]Z_ÖSSZEFÜGGÉSEK!A6,4),". évi",CHAR(10),"módosított előirányzat")</f>
        <v>2020. évi
módosított előirányzat</v>
      </c>
      <c r="F5" s="9" t="str">
        <f>+CONCATENATE("Teljesítés",CHAR(10),LEFT([1]Z_ÖSSZEFÜGGÉSEK!A6,4),". I. 1-től XII.31-ig")</f>
        <v>Teljesítés
2020. I. 1-től XII.31-ig</v>
      </c>
      <c r="G5" s="10" t="str">
        <f>+CONCATENATE("Összes teljesítés",CHAR(10),LEFT([1]Z_ÖSSZEFÜGGÉSEK!A6,4),". XII. 31-ig")</f>
        <v>Összes teljesítés
2020. XII. 31-ig</v>
      </c>
    </row>
    <row r="6" spans="1:7" s="15" customFormat="1" ht="12" customHeight="1" thickBot="1" x14ac:dyDescent="0.25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4" t="s">
        <v>10</v>
      </c>
    </row>
    <row r="7" spans="1:7" ht="15.95" customHeight="1" x14ac:dyDescent="0.2">
      <c r="A7" s="16" t="s">
        <v>11</v>
      </c>
      <c r="B7" s="17">
        <v>2455818</v>
      </c>
      <c r="C7" s="18" t="s">
        <v>12</v>
      </c>
      <c r="D7" s="17"/>
      <c r="E7" s="17">
        <v>2455818</v>
      </c>
      <c r="F7" s="17">
        <v>2455818</v>
      </c>
      <c r="G7" s="19">
        <f>D7+F7</f>
        <v>2455818</v>
      </c>
    </row>
    <row r="8" spans="1:7" ht="15.95" customHeight="1" x14ac:dyDescent="0.2">
      <c r="A8" s="16" t="s">
        <v>13</v>
      </c>
      <c r="B8" s="17">
        <v>3881590</v>
      </c>
      <c r="C8" s="18" t="s">
        <v>14</v>
      </c>
      <c r="D8" s="17"/>
      <c r="E8" s="17">
        <v>3881590</v>
      </c>
      <c r="F8" s="17">
        <v>3881590</v>
      </c>
      <c r="G8" s="19">
        <f t="shared" ref="G8:G24" si="0">D8+F8</f>
        <v>3881590</v>
      </c>
    </row>
    <row r="9" spans="1:7" ht="15.95" customHeight="1" x14ac:dyDescent="0.2">
      <c r="A9" s="16" t="s">
        <v>15</v>
      </c>
      <c r="B9" s="17">
        <v>3885736</v>
      </c>
      <c r="C9" s="18" t="s">
        <v>14</v>
      </c>
      <c r="D9" s="17"/>
      <c r="E9" s="17">
        <v>4912556</v>
      </c>
      <c r="F9" s="17">
        <v>3885736</v>
      </c>
      <c r="G9" s="19">
        <f t="shared" si="0"/>
        <v>3885736</v>
      </c>
    </row>
    <row r="10" spans="1:7" ht="15.95" customHeight="1" x14ac:dyDescent="0.2">
      <c r="A10" s="16" t="s">
        <v>16</v>
      </c>
      <c r="B10" s="17">
        <v>158319</v>
      </c>
      <c r="C10" s="18" t="s">
        <v>14</v>
      </c>
      <c r="D10" s="17"/>
      <c r="E10" s="17">
        <v>191277</v>
      </c>
      <c r="F10" s="17">
        <v>158319</v>
      </c>
      <c r="G10" s="19">
        <f t="shared" si="0"/>
        <v>158319</v>
      </c>
    </row>
    <row r="11" spans="1:7" ht="15.95" customHeight="1" x14ac:dyDescent="0.2">
      <c r="A11" s="20" t="s">
        <v>17</v>
      </c>
      <c r="B11" s="17">
        <v>745050</v>
      </c>
      <c r="C11" s="18" t="s">
        <v>14</v>
      </c>
      <c r="D11" s="17"/>
      <c r="E11" s="17">
        <v>745050</v>
      </c>
      <c r="F11" s="17">
        <v>745050</v>
      </c>
      <c r="G11" s="19">
        <f t="shared" si="0"/>
        <v>745050</v>
      </c>
    </row>
    <row r="12" spans="1:7" ht="15.95" customHeight="1" x14ac:dyDescent="0.2">
      <c r="A12" s="21"/>
      <c r="B12" s="17"/>
      <c r="C12" s="18"/>
      <c r="D12" s="17"/>
      <c r="E12" s="17"/>
      <c r="F12" s="17"/>
      <c r="G12" s="19">
        <f t="shared" si="0"/>
        <v>0</v>
      </c>
    </row>
    <row r="13" spans="1:7" ht="15.95" customHeight="1" x14ac:dyDescent="0.2">
      <c r="A13" s="16"/>
      <c r="B13" s="17"/>
      <c r="C13" s="18"/>
      <c r="D13" s="17"/>
      <c r="E13" s="17"/>
      <c r="F13" s="17"/>
      <c r="G13" s="19">
        <f t="shared" si="0"/>
        <v>0</v>
      </c>
    </row>
    <row r="14" spans="1:7" ht="15.95" customHeight="1" x14ac:dyDescent="0.2">
      <c r="A14" s="16"/>
      <c r="B14" s="17"/>
      <c r="C14" s="18"/>
      <c r="D14" s="17"/>
      <c r="E14" s="17"/>
      <c r="F14" s="17"/>
      <c r="G14" s="19">
        <f t="shared" si="0"/>
        <v>0</v>
      </c>
    </row>
    <row r="15" spans="1:7" ht="15.95" customHeight="1" x14ac:dyDescent="0.2">
      <c r="A15" s="16"/>
      <c r="B15" s="17"/>
      <c r="C15" s="18"/>
      <c r="D15" s="17"/>
      <c r="E15" s="17"/>
      <c r="F15" s="17"/>
      <c r="G15" s="19">
        <f t="shared" si="0"/>
        <v>0</v>
      </c>
    </row>
    <row r="16" spans="1:7" ht="15.95" customHeight="1" x14ac:dyDescent="0.2">
      <c r="A16" s="16"/>
      <c r="B16" s="17"/>
      <c r="C16" s="18"/>
      <c r="D16" s="17"/>
      <c r="E16" s="17"/>
      <c r="F16" s="17"/>
      <c r="G16" s="19">
        <f t="shared" si="0"/>
        <v>0</v>
      </c>
    </row>
    <row r="17" spans="1:7" ht="15.95" customHeight="1" x14ac:dyDescent="0.2">
      <c r="A17" s="16"/>
      <c r="B17" s="17"/>
      <c r="C17" s="18"/>
      <c r="D17" s="17"/>
      <c r="E17" s="17"/>
      <c r="F17" s="17"/>
      <c r="G17" s="19">
        <f t="shared" si="0"/>
        <v>0</v>
      </c>
    </row>
    <row r="18" spans="1:7" ht="15.95" customHeight="1" x14ac:dyDescent="0.2">
      <c r="A18" s="16"/>
      <c r="B18" s="17"/>
      <c r="C18" s="18"/>
      <c r="D18" s="17"/>
      <c r="E18" s="17"/>
      <c r="F18" s="17"/>
      <c r="G18" s="19">
        <f t="shared" si="0"/>
        <v>0</v>
      </c>
    </row>
    <row r="19" spans="1:7" ht="15.95" customHeight="1" x14ac:dyDescent="0.2">
      <c r="A19" s="16"/>
      <c r="B19" s="17"/>
      <c r="C19" s="18"/>
      <c r="D19" s="17"/>
      <c r="E19" s="17"/>
      <c r="F19" s="17"/>
      <c r="G19" s="19">
        <f t="shared" si="0"/>
        <v>0</v>
      </c>
    </row>
    <row r="20" spans="1:7" ht="15.95" customHeight="1" x14ac:dyDescent="0.2">
      <c r="A20" s="16"/>
      <c r="B20" s="17"/>
      <c r="C20" s="18"/>
      <c r="D20" s="17"/>
      <c r="E20" s="17"/>
      <c r="F20" s="17"/>
      <c r="G20" s="19">
        <f t="shared" si="0"/>
        <v>0</v>
      </c>
    </row>
    <row r="21" spans="1:7" ht="15.95" customHeight="1" x14ac:dyDescent="0.2">
      <c r="A21" s="16"/>
      <c r="B21" s="17"/>
      <c r="C21" s="18"/>
      <c r="D21" s="17"/>
      <c r="E21" s="17"/>
      <c r="F21" s="17"/>
      <c r="G21" s="19">
        <f t="shared" si="0"/>
        <v>0</v>
      </c>
    </row>
    <row r="22" spans="1:7" ht="15.95" customHeight="1" x14ac:dyDescent="0.2">
      <c r="A22" s="16"/>
      <c r="B22" s="17"/>
      <c r="C22" s="18"/>
      <c r="D22" s="17"/>
      <c r="E22" s="17"/>
      <c r="F22" s="17"/>
      <c r="G22" s="19">
        <f t="shared" si="0"/>
        <v>0</v>
      </c>
    </row>
    <row r="23" spans="1:7" ht="15.95" customHeight="1" x14ac:dyDescent="0.2">
      <c r="A23" s="16"/>
      <c r="B23" s="17"/>
      <c r="C23" s="18"/>
      <c r="D23" s="17"/>
      <c r="E23" s="17"/>
      <c r="F23" s="17"/>
      <c r="G23" s="19">
        <f t="shared" si="0"/>
        <v>0</v>
      </c>
    </row>
    <row r="24" spans="1:7" ht="15.95" customHeight="1" thickBot="1" x14ac:dyDescent="0.25">
      <c r="A24" s="22"/>
      <c r="B24" s="23"/>
      <c r="C24" s="24"/>
      <c r="D24" s="23"/>
      <c r="E24" s="23"/>
      <c r="F24" s="23"/>
      <c r="G24" s="25">
        <f t="shared" si="0"/>
        <v>0</v>
      </c>
    </row>
    <row r="25" spans="1:7" s="30" customFormat="1" ht="18" customHeight="1" thickBot="1" x14ac:dyDescent="0.25">
      <c r="A25" s="26" t="s">
        <v>18</v>
      </c>
      <c r="B25" s="27">
        <f>SUM(B7:B24)</f>
        <v>11126513</v>
      </c>
      <c r="C25" s="28"/>
      <c r="D25" s="27">
        <f>SUM(D7:D24)</f>
        <v>0</v>
      </c>
      <c r="E25" s="27">
        <f>SUM(E7:E24)</f>
        <v>12186291</v>
      </c>
      <c r="F25" s="27">
        <f>SUM(F7:F11)</f>
        <v>11126513</v>
      </c>
      <c r="G25" s="29">
        <f>SUM(G7:G24)</f>
        <v>11126513</v>
      </c>
    </row>
  </sheetData>
  <mergeCells count="2">
    <mergeCell ref="B1:G1"/>
    <mergeCell ref="A3:G3"/>
  </mergeCells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Z_7.sz.mell.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Csengeri János</dc:creator>
  <cp:lastModifiedBy>Csengeri János</cp:lastModifiedBy>
  <dcterms:created xsi:type="dcterms:W3CDTF">2021-05-28T11:20:06Z</dcterms:created>
  <dcterms:modified xsi:type="dcterms:W3CDTF">2021-05-28T11:20:15Z</dcterms:modified>
</cp:coreProperties>
</file>